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24226"/>
  <bookViews>
    <workbookView xWindow="930" yWindow="105" windowWidth="14175" windowHeight="15495" activeTab="0"/>
  </bookViews>
  <sheets>
    <sheet name="Mat" sheetId="1" r:id="rId1"/>
  </sheets>
  <definedNames>
    <definedName name="G___P__">'Mat'!$A$78:$EC$1175</definedName>
    <definedName name="_xlnm.Print_Area" localSheetId="0">'Mat'!$A$1:$G$77</definedName>
    <definedName name="Oblast_tisku_MI" localSheetId="0">'Mat'!$A$1:$G$71</definedName>
  </definedNames>
  <calcPr calcId="181029"/>
</workbook>
</file>

<file path=xl/sharedStrings.xml><?xml version="1.0" encoding="utf-8"?>
<sst xmlns="http://schemas.openxmlformats.org/spreadsheetml/2006/main" count="112" uniqueCount="72">
  <si>
    <t>J</t>
  </si>
  <si>
    <t>ks</t>
  </si>
  <si>
    <t>Položky v soupise materiálu</t>
  </si>
  <si>
    <t>Počet</t>
  </si>
  <si>
    <t>Název</t>
  </si>
  <si>
    <t>Poznámky:</t>
  </si>
  <si>
    <t>1) Pomocný montážní materiál vyspecifikuje montážní firma na montáži</t>
  </si>
  <si>
    <t>m</t>
  </si>
  <si>
    <t>hod</t>
  </si>
  <si>
    <t>Soupis montážního materiálu</t>
  </si>
  <si>
    <t>JC</t>
  </si>
  <si>
    <t>Příchytka KHF 35-50</t>
  </si>
  <si>
    <t>Pásek stahovací PVC-VN-Uv 550/5</t>
  </si>
  <si>
    <t>Svazkování jednožilových kabelů VN</t>
  </si>
  <si>
    <t>Štítek označovací pro kabel VN</t>
  </si>
  <si>
    <t>Držák Kamat KPZ 38/3 pro kabel VN</t>
  </si>
  <si>
    <t>Barva syntetická základní šedá S2035/1010</t>
  </si>
  <si>
    <t>l</t>
  </si>
  <si>
    <t>Barva syntetická vrchní šedá S2013/1010</t>
  </si>
  <si>
    <t>Ředidlo syntetické S6006</t>
  </si>
  <si>
    <t>Podružný materiál (tabulky, lešení, úklid,…)</t>
  </si>
  <si>
    <t>Kabelový rošt RZ 40 komplet délka 3m vč. konzol</t>
  </si>
  <si>
    <t>Zákryt kabelového roštu FeZn RZ 40 vč. konzol</t>
  </si>
  <si>
    <t>Celkem bez DPH</t>
  </si>
  <si>
    <t>Celkem</t>
  </si>
  <si>
    <t>Sekání otvorů v betonu</t>
  </si>
  <si>
    <t>Doplnění uzemnění a pospojení - pásek FeZn 30/4 na kamenech</t>
  </si>
  <si>
    <t>m2</t>
  </si>
  <si>
    <t>Revize</t>
  </si>
  <si>
    <t>Projektová dokumentace DSS</t>
  </si>
  <si>
    <t>t</t>
  </si>
  <si>
    <t>Montáže</t>
  </si>
  <si>
    <t xml:space="preserve">Požární ucpávka EW45i </t>
  </si>
  <si>
    <t>Vnitřní koncovka pro jednožílové stíněné kabely IXSU 6121</t>
  </si>
  <si>
    <t>Odvoz a likvidace odpadu</t>
  </si>
  <si>
    <t>Rekonstrukce rozvodny VN, rozvaděče R2 22kV a R3 6,3kV</t>
  </si>
  <si>
    <t>DVD</t>
  </si>
  <si>
    <t>s ochranami typu SIPROTEC</t>
  </si>
  <si>
    <t>Celkem výkonová část</t>
  </si>
  <si>
    <t>Ochrany a jejich příslušenství</t>
  </si>
  <si>
    <t>Nastavení ochran, protokoly</t>
  </si>
  <si>
    <t>sada</t>
  </si>
  <si>
    <t>Podpůrná OK pro VN rozvaděč, 12 polí, včetně kotvících otvorů</t>
  </si>
  <si>
    <t>šířka 600mm, hloubka 1250mm</t>
  </si>
  <si>
    <t>(včetně napojení napůvodní systém)</t>
  </si>
  <si>
    <t>Demontáž stávajícího VN rozvaděče</t>
  </si>
  <si>
    <t>Projektová dokumentace - výrobní</t>
  </si>
  <si>
    <t>Stavebí úpravy po demontáži</t>
  </si>
  <si>
    <t>Kabelová příchytka č.75-90 vč. fólie</t>
  </si>
  <si>
    <t>Spojka POLJ 24/1x120-240</t>
  </si>
  <si>
    <t xml:space="preserve">Adaptér úhlový </t>
  </si>
  <si>
    <t>Zapravení otvorů v betonu</t>
  </si>
  <si>
    <t>Ostatní</t>
  </si>
  <si>
    <t>VRN</t>
  </si>
  <si>
    <t>%</t>
  </si>
  <si>
    <t>Označení původní kabeláže</t>
  </si>
  <si>
    <t>Spolupráce s investorem</t>
  </si>
  <si>
    <t>2) Montážní firma určená pro provedení tohoto projektu vstoupí na výzvu s inestorem do technického jednání</t>
  </si>
  <si>
    <t>Rozvaděč R3</t>
  </si>
  <si>
    <t>Detailní popis polí - viz dokument DVD PS106-1 R3 12 a DVD 106-1 R3 13</t>
  </si>
  <si>
    <t>Rozvaděč vysokého napětí typ NXPLUS C, VN 6kV/630A, Ikvyp = 25kA</t>
  </si>
  <si>
    <t>Zapojení LZ10 - Pole s vypínačem 630A (600mm)</t>
  </si>
  <si>
    <t>Zapojení LZ12 - Pole s vypínačem 630A (600mm)</t>
  </si>
  <si>
    <t>Zapojení LZ13 - Pole s vypínačem 630A (600mm)</t>
  </si>
  <si>
    <t>Zapojení LZ02 - Pole s vypínačem 630A (600mm)</t>
  </si>
  <si>
    <t>Zapojení LZ04 - Pole měření (600mm)</t>
  </si>
  <si>
    <t>Zapojení LZ01 - Pole s vypínačem 630A (600mm)</t>
  </si>
  <si>
    <t>Zapojení LZ08 - Pole s vypínačem 1000A (600mm)</t>
  </si>
  <si>
    <t>Zapojení LZ09 - Pole s odpojovačem 1000A (600mm)</t>
  </si>
  <si>
    <t xml:space="preserve">Kabel 10 - AXEKVCEY 1x240mm2 </t>
  </si>
  <si>
    <t>Napěťové zkoušky VN 10 (6)kV kabelů (AXEKVCEY 1x240mm2)</t>
  </si>
  <si>
    <t>Ukončení kabelu VN 10kV 1x240mm2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</si>
</sst>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mm/dd_)"/>
    <numFmt numFmtId="166" formatCode="#,##0\ &quot;Kč&quot;"/>
  </numFmts>
  <fonts count="5">
    <font>
      <sz val="10"/>
      <name val="Courier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0" fillId="0" borderId="0" xfId="0" applyNumberFormat="1"/>
    <xf numFmtId="3" fontId="3" fillId="0" borderId="0" xfId="0" applyNumberFormat="1" applyFont="1"/>
    <xf numFmtId="166" fontId="3" fillId="0" borderId="0" xfId="0" applyNumberFormat="1" applyFont="1"/>
    <xf numFmtId="164" fontId="3" fillId="0" borderId="0" xfId="0" applyNumberFormat="1" applyFont="1"/>
    <xf numFmtId="0" fontId="4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164" fontId="3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/>
  <dimension ref="A1:I76"/>
  <sheetViews>
    <sheetView showGridLines="0" tabSelected="1" workbookViewId="0" topLeftCell="A17">
      <selection activeCell="J24" sqref="J24"/>
    </sheetView>
  </sheetViews>
  <sheetFormatPr defaultColWidth="0" defaultRowHeight="12.75"/>
  <cols>
    <col min="1" max="1" width="20.75390625" style="0" customWidth="1"/>
    <col min="2" max="2" width="10.75390625" style="0" customWidth="1"/>
    <col min="3" max="3" width="16.375" style="0" customWidth="1"/>
    <col min="4" max="4" width="5.75390625" style="0" customWidth="1"/>
    <col min="5" max="5" width="3.50390625" style="0" customWidth="1"/>
    <col min="6" max="6" width="8.625" style="0" customWidth="1"/>
    <col min="7" max="7" width="11.625" style="0" customWidth="1"/>
    <col min="8" max="8" width="13.75390625" style="0" customWidth="1"/>
    <col min="9" max="254" width="9.00390625" style="0" customWidth="1"/>
  </cols>
  <sheetData>
    <row r="1" spans="1:7" ht="12.75">
      <c r="A1" s="6" t="s">
        <v>35</v>
      </c>
      <c r="B1" s="5"/>
      <c r="C1" s="5"/>
      <c r="D1" s="5"/>
      <c r="E1" s="5"/>
      <c r="F1" s="5"/>
      <c r="G1" s="5"/>
    </row>
    <row r="2" spans="1:7" ht="12.75">
      <c r="A2" s="6" t="s">
        <v>58</v>
      </c>
      <c r="B2" s="5"/>
      <c r="C2" s="5"/>
      <c r="D2" s="5"/>
      <c r="E2" s="5"/>
      <c r="F2" s="5"/>
      <c r="G2" s="5"/>
    </row>
    <row r="3" spans="1:7" ht="12.75">
      <c r="A3" s="6" t="s">
        <v>36</v>
      </c>
      <c r="B3" s="5"/>
      <c r="C3" s="5"/>
      <c r="D3" s="5"/>
      <c r="E3" s="5"/>
      <c r="F3" s="5"/>
      <c r="G3" s="5"/>
    </row>
    <row r="4" spans="1:7" ht="12.75">
      <c r="A4" s="6"/>
      <c r="B4" s="5"/>
      <c r="C4" s="5"/>
      <c r="D4" s="5"/>
      <c r="E4" s="5"/>
      <c r="F4" s="5"/>
      <c r="G4" s="5"/>
    </row>
    <row r="5" spans="1:7" ht="12.75">
      <c r="A5" s="5"/>
      <c r="B5" s="13" t="s">
        <v>9</v>
      </c>
      <c r="C5" s="5"/>
      <c r="D5" s="5"/>
      <c r="E5" s="5"/>
      <c r="F5" s="5"/>
      <c r="G5" s="5"/>
    </row>
    <row r="6" spans="1:7" ht="12.75">
      <c r="A6" s="5"/>
      <c r="B6" s="14"/>
      <c r="C6" s="5"/>
      <c r="D6" s="5"/>
      <c r="E6" s="5"/>
      <c r="F6" s="5"/>
      <c r="G6" s="5"/>
    </row>
    <row r="7" spans="1:7" ht="12.75">
      <c r="A7" s="4" t="s">
        <v>2</v>
      </c>
      <c r="B7" s="5"/>
      <c r="C7" s="5"/>
      <c r="D7" s="5"/>
      <c r="E7" s="5"/>
      <c r="F7" s="12"/>
      <c r="G7" s="12"/>
    </row>
    <row r="8" spans="1:7" ht="12.75">
      <c r="A8" s="4"/>
      <c r="B8" s="5"/>
      <c r="C8" s="5"/>
      <c r="D8" s="5"/>
      <c r="E8" s="5"/>
      <c r="F8" s="12"/>
      <c r="G8" s="12"/>
    </row>
    <row r="9" spans="1:7" ht="12.75">
      <c r="A9" s="4" t="s">
        <v>58</v>
      </c>
      <c r="B9" s="5"/>
      <c r="C9" s="5"/>
      <c r="D9" s="5"/>
      <c r="E9" s="5"/>
      <c r="F9" s="12"/>
      <c r="G9" s="12"/>
    </row>
    <row r="10" spans="1:7" ht="12.75">
      <c r="A10" s="4" t="s">
        <v>59</v>
      </c>
      <c r="B10" s="5"/>
      <c r="C10" s="5"/>
      <c r="D10" s="5"/>
      <c r="E10" s="5"/>
      <c r="F10" s="12"/>
      <c r="G10" s="12"/>
    </row>
    <row r="11" spans="1:7" ht="12.75">
      <c r="A11" s="4" t="s">
        <v>60</v>
      </c>
      <c r="B11" s="5"/>
      <c r="C11" s="5"/>
      <c r="D11" s="5"/>
      <c r="E11" s="5"/>
      <c r="F11" s="12"/>
      <c r="G11" s="12"/>
    </row>
    <row r="12" spans="1:7" ht="12.75">
      <c r="A12" s="4" t="s">
        <v>37</v>
      </c>
      <c r="B12" s="5"/>
      <c r="C12" s="5"/>
      <c r="D12" s="5"/>
      <c r="E12" s="5"/>
      <c r="F12" s="12"/>
      <c r="G12" s="12"/>
    </row>
    <row r="13" spans="1:7" ht="12.75">
      <c r="A13" s="4"/>
      <c r="B13" s="5"/>
      <c r="C13" s="5"/>
      <c r="D13" s="5"/>
      <c r="E13" s="5"/>
      <c r="F13" s="12"/>
      <c r="G13" s="12"/>
    </row>
    <row r="14" spans="1:9" ht="12.75">
      <c r="A14" s="6" t="s">
        <v>4</v>
      </c>
      <c r="B14" s="5"/>
      <c r="C14" s="5"/>
      <c r="D14" s="7" t="s">
        <v>3</v>
      </c>
      <c r="E14" s="6" t="s">
        <v>0</v>
      </c>
      <c r="F14" s="15" t="s">
        <v>10</v>
      </c>
      <c r="G14" s="15" t="s">
        <v>24</v>
      </c>
      <c r="H14" s="1"/>
      <c r="I14" s="1"/>
    </row>
    <row r="15" spans="1:7" ht="12.75">
      <c r="A15" s="5" t="s">
        <v>66</v>
      </c>
      <c r="B15" s="5"/>
      <c r="C15" s="5"/>
      <c r="D15" s="8">
        <v>2</v>
      </c>
      <c r="E15" s="5" t="s">
        <v>1</v>
      </c>
      <c r="F15" s="10"/>
      <c r="G15" s="10"/>
    </row>
    <row r="16" spans="1:7" ht="12.75">
      <c r="A16" s="5" t="s">
        <v>64</v>
      </c>
      <c r="B16" s="5"/>
      <c r="C16" s="5"/>
      <c r="D16" s="8">
        <v>3</v>
      </c>
      <c r="E16" s="5" t="s">
        <v>1</v>
      </c>
      <c r="F16" s="10"/>
      <c r="G16" s="10"/>
    </row>
    <row r="17" spans="1:7" ht="12.75">
      <c r="A17" s="5" t="s">
        <v>65</v>
      </c>
      <c r="B17" s="5"/>
      <c r="C17" s="5"/>
      <c r="D17" s="8">
        <v>2</v>
      </c>
      <c r="E17" s="5" t="s">
        <v>1</v>
      </c>
      <c r="F17" s="10"/>
      <c r="G17" s="10"/>
    </row>
    <row r="18" spans="1:7" ht="12.75">
      <c r="A18" s="5" t="s">
        <v>67</v>
      </c>
      <c r="B18" s="5"/>
      <c r="C18" s="5"/>
      <c r="D18" s="8">
        <v>1</v>
      </c>
      <c r="E18" s="5" t="s">
        <v>1</v>
      </c>
      <c r="F18" s="10"/>
      <c r="G18" s="10"/>
    </row>
    <row r="19" spans="1:7" ht="12.75">
      <c r="A19" s="5" t="s">
        <v>68</v>
      </c>
      <c r="B19" s="5"/>
      <c r="C19" s="5"/>
      <c r="D19" s="8">
        <v>1</v>
      </c>
      <c r="E19" s="5" t="s">
        <v>1</v>
      </c>
      <c r="F19" s="10"/>
      <c r="G19" s="10"/>
    </row>
    <row r="20" spans="1:7" ht="12.75">
      <c r="A20" s="5" t="s">
        <v>61</v>
      </c>
      <c r="B20" s="5"/>
      <c r="C20" s="5"/>
      <c r="D20" s="8">
        <v>9</v>
      </c>
      <c r="E20" s="5" t="s">
        <v>1</v>
      </c>
      <c r="F20" s="10"/>
      <c r="G20" s="10"/>
    </row>
    <row r="21" spans="1:7" ht="12.75">
      <c r="A21" s="5" t="s">
        <v>62</v>
      </c>
      <c r="B21" s="5"/>
      <c r="C21" s="5"/>
      <c r="D21" s="8">
        <v>1</v>
      </c>
      <c r="E21" s="5" t="s">
        <v>1</v>
      </c>
      <c r="F21" s="10"/>
      <c r="G21" s="10"/>
    </row>
    <row r="22" spans="1:7" ht="12.75">
      <c r="A22" s="5" t="s">
        <v>63</v>
      </c>
      <c r="B22" s="5"/>
      <c r="C22" s="5"/>
      <c r="D22" s="8">
        <v>4</v>
      </c>
      <c r="E22" s="5" t="s">
        <v>1</v>
      </c>
      <c r="F22" s="10"/>
      <c r="G22" s="10"/>
    </row>
    <row r="23" spans="1:7" ht="12.75">
      <c r="A23" s="5"/>
      <c r="B23" s="5"/>
      <c r="C23" s="5"/>
      <c r="D23" s="8"/>
      <c r="E23" s="5"/>
      <c r="F23" s="10"/>
      <c r="G23" s="10"/>
    </row>
    <row r="24" spans="1:7" ht="12.75">
      <c r="A24" s="5" t="s">
        <v>38</v>
      </c>
      <c r="B24" s="5"/>
      <c r="C24" s="5"/>
      <c r="D24" s="8">
        <v>1</v>
      </c>
      <c r="E24" s="5" t="s">
        <v>1</v>
      </c>
      <c r="F24" s="10"/>
      <c r="G24" s="10">
        <f aca="true" t="shared" si="0" ref="G24:G29">D24*F24</f>
        <v>0</v>
      </c>
    </row>
    <row r="25" spans="1:7" ht="12.75">
      <c r="A25" s="5" t="s">
        <v>39</v>
      </c>
      <c r="B25" s="5"/>
      <c r="C25" s="5"/>
      <c r="D25" s="8">
        <v>1</v>
      </c>
      <c r="E25" s="5" t="s">
        <v>1</v>
      </c>
      <c r="F25" s="10"/>
      <c r="G25" s="10">
        <f t="shared" si="0"/>
        <v>0</v>
      </c>
    </row>
    <row r="26" spans="1:7" ht="12.75">
      <c r="A26" s="5" t="s">
        <v>40</v>
      </c>
      <c r="B26" s="5"/>
      <c r="C26" s="5"/>
      <c r="D26" s="8">
        <v>1</v>
      </c>
      <c r="E26" s="5" t="s">
        <v>41</v>
      </c>
      <c r="F26" s="10"/>
      <c r="G26" s="10">
        <f t="shared" si="0"/>
        <v>0</v>
      </c>
    </row>
    <row r="27" spans="1:7" ht="12.75">
      <c r="A27" s="5" t="s">
        <v>46</v>
      </c>
      <c r="B27" s="5"/>
      <c r="C27" s="5"/>
      <c r="D27" s="8">
        <v>420</v>
      </c>
      <c r="E27" s="5" t="s">
        <v>8</v>
      </c>
      <c r="F27" s="10"/>
      <c r="G27" s="10">
        <f t="shared" si="0"/>
        <v>0</v>
      </c>
    </row>
    <row r="28" spans="1:7" ht="12.75">
      <c r="A28" s="5"/>
      <c r="B28" s="5"/>
      <c r="C28" s="5"/>
      <c r="D28" s="8"/>
      <c r="E28" s="5"/>
      <c r="F28" s="10"/>
      <c r="G28" s="10"/>
    </row>
    <row r="29" spans="1:7" ht="12.75">
      <c r="A29" s="5" t="s">
        <v>42</v>
      </c>
      <c r="B29" s="5"/>
      <c r="C29" s="5"/>
      <c r="D29" s="8">
        <v>6.6</v>
      </c>
      <c r="E29" s="5" t="s">
        <v>7</v>
      </c>
      <c r="F29" s="10"/>
      <c r="G29" s="10">
        <f t="shared" si="0"/>
        <v>0</v>
      </c>
    </row>
    <row r="30" spans="1:7" ht="12.75">
      <c r="A30" s="5" t="s">
        <v>43</v>
      </c>
      <c r="B30" s="5"/>
      <c r="C30" s="5"/>
      <c r="D30" s="8"/>
      <c r="E30" s="5"/>
      <c r="F30" s="10"/>
      <c r="G30" s="10"/>
    </row>
    <row r="31" spans="1:7" ht="12.75">
      <c r="A31" s="5" t="s">
        <v>42</v>
      </c>
      <c r="B31" s="5"/>
      <c r="C31" s="5"/>
      <c r="D31" s="8">
        <v>7.8</v>
      </c>
      <c r="E31" s="5" t="s">
        <v>7</v>
      </c>
      <c r="F31" s="10"/>
      <c r="G31" s="10">
        <f>D31*F31</f>
        <v>0</v>
      </c>
    </row>
    <row r="32" spans="1:7" ht="12.75">
      <c r="A32" s="5" t="s">
        <v>43</v>
      </c>
      <c r="B32" s="5"/>
      <c r="C32" s="5"/>
      <c r="D32" s="8"/>
      <c r="E32" s="5"/>
      <c r="F32" s="10"/>
      <c r="G32" s="10"/>
    </row>
    <row r="33" spans="1:7" ht="12.75">
      <c r="A33" s="5"/>
      <c r="B33" s="5"/>
      <c r="C33" s="5"/>
      <c r="D33" s="8"/>
      <c r="E33" s="5"/>
      <c r="F33" s="10"/>
      <c r="G33" s="10"/>
    </row>
    <row r="34" spans="1:7" ht="12.75">
      <c r="A34" s="5" t="s">
        <v>26</v>
      </c>
      <c r="B34" s="5"/>
      <c r="C34" s="5"/>
      <c r="D34" s="8"/>
      <c r="E34" s="5"/>
      <c r="F34" s="10"/>
      <c r="G34" s="10"/>
    </row>
    <row r="35" spans="1:7" ht="12.75">
      <c r="A35" s="5" t="s">
        <v>44</v>
      </c>
      <c r="B35" s="5"/>
      <c r="C35" s="5"/>
      <c r="D35" s="8">
        <v>110</v>
      </c>
      <c r="E35" s="5" t="s">
        <v>7</v>
      </c>
      <c r="F35" s="10"/>
      <c r="G35" s="10">
        <f aca="true" t="shared" si="1" ref="G35:G40">D35*F35</f>
        <v>0</v>
      </c>
    </row>
    <row r="36" spans="1:7" ht="12.75">
      <c r="A36" s="5" t="s">
        <v>32</v>
      </c>
      <c r="B36" s="5"/>
      <c r="C36" s="5"/>
      <c r="D36" s="8">
        <v>4.2</v>
      </c>
      <c r="E36" s="5" t="s">
        <v>27</v>
      </c>
      <c r="F36" s="9"/>
      <c r="G36" s="9">
        <f t="shared" si="1"/>
        <v>0</v>
      </c>
    </row>
    <row r="37" spans="1:7" ht="12.75">
      <c r="A37" s="5" t="s">
        <v>55</v>
      </c>
      <c r="B37" s="5"/>
      <c r="C37" s="5"/>
      <c r="D37" s="8">
        <v>54</v>
      </c>
      <c r="E37" s="5" t="s">
        <v>8</v>
      </c>
      <c r="F37" s="9"/>
      <c r="G37" s="9">
        <f t="shared" si="1"/>
        <v>0</v>
      </c>
    </row>
    <row r="38" spans="1:7" ht="12.75">
      <c r="A38" s="5" t="s">
        <v>45</v>
      </c>
      <c r="B38" s="5"/>
      <c r="C38" s="5"/>
      <c r="D38" s="8">
        <v>92</v>
      </c>
      <c r="E38" s="5" t="s">
        <v>8</v>
      </c>
      <c r="F38" s="9"/>
      <c r="G38" s="9">
        <f t="shared" si="1"/>
        <v>0</v>
      </c>
    </row>
    <row r="39" spans="1:7" ht="12.75">
      <c r="A39" s="5" t="s">
        <v>47</v>
      </c>
      <c r="B39" s="5"/>
      <c r="C39" s="5"/>
      <c r="D39" s="8">
        <v>80</v>
      </c>
      <c r="E39" s="5" t="s">
        <v>8</v>
      </c>
      <c r="F39" s="9"/>
      <c r="G39" s="9">
        <f t="shared" si="1"/>
        <v>0</v>
      </c>
    </row>
    <row r="40" spans="1:7" ht="12.75">
      <c r="A40" s="5" t="s">
        <v>34</v>
      </c>
      <c r="B40" s="5"/>
      <c r="C40" s="5"/>
      <c r="D40" s="8">
        <v>23.8</v>
      </c>
      <c r="E40" s="5" t="s">
        <v>30</v>
      </c>
      <c r="F40" s="9"/>
      <c r="G40" s="9">
        <f t="shared" si="1"/>
        <v>0</v>
      </c>
    </row>
    <row r="41" spans="1:7" ht="12.75">
      <c r="A41" s="5"/>
      <c r="B41" s="5"/>
      <c r="C41" s="5"/>
      <c r="D41" s="8"/>
      <c r="E41" s="5"/>
      <c r="F41" s="9"/>
      <c r="G41" s="9"/>
    </row>
    <row r="42" spans="1:7" ht="12.75">
      <c r="A42" s="5" t="s">
        <v>69</v>
      </c>
      <c r="B42" s="5"/>
      <c r="C42" s="5"/>
      <c r="D42" s="8">
        <v>285</v>
      </c>
      <c r="E42" s="5" t="s">
        <v>7</v>
      </c>
      <c r="F42" s="10"/>
      <c r="G42" s="10">
        <f aca="true" t="shared" si="2" ref="G42:G58">D42*F42</f>
        <v>0</v>
      </c>
    </row>
    <row r="43" spans="1:7" ht="12.75">
      <c r="A43" s="5" t="s">
        <v>21</v>
      </c>
      <c r="B43" s="5"/>
      <c r="C43" s="5"/>
      <c r="D43" s="8">
        <v>18</v>
      </c>
      <c r="E43" s="5" t="s">
        <v>7</v>
      </c>
      <c r="F43" s="10"/>
      <c r="G43" s="10">
        <f t="shared" si="2"/>
        <v>0</v>
      </c>
    </row>
    <row r="44" spans="1:7" ht="12.75">
      <c r="A44" s="5" t="s">
        <v>22</v>
      </c>
      <c r="B44" s="5"/>
      <c r="C44" s="5"/>
      <c r="D44" s="8">
        <v>10</v>
      </c>
      <c r="E44" s="5" t="s">
        <v>7</v>
      </c>
      <c r="F44" s="10"/>
      <c r="G44" s="10">
        <f t="shared" si="2"/>
        <v>0</v>
      </c>
    </row>
    <row r="45" spans="1:7" ht="12.75">
      <c r="A45" s="5" t="s">
        <v>70</v>
      </c>
      <c r="B45" s="5"/>
      <c r="C45" s="5"/>
      <c r="D45" s="8">
        <v>21</v>
      </c>
      <c r="E45" s="5" t="s">
        <v>1</v>
      </c>
      <c r="F45" s="10"/>
      <c r="G45" s="10">
        <f t="shared" si="2"/>
        <v>0</v>
      </c>
    </row>
    <row r="46" spans="1:7" ht="12.75">
      <c r="A46" s="5" t="s">
        <v>11</v>
      </c>
      <c r="B46" s="5"/>
      <c r="C46" s="5"/>
      <c r="D46" s="8">
        <v>42</v>
      </c>
      <c r="E46" s="5" t="s">
        <v>1</v>
      </c>
      <c r="F46" s="10"/>
      <c r="G46" s="10">
        <f t="shared" si="2"/>
        <v>0</v>
      </c>
    </row>
    <row r="47" spans="1:7" ht="12.75">
      <c r="A47" s="5" t="s">
        <v>12</v>
      </c>
      <c r="B47" s="5"/>
      <c r="C47" s="5"/>
      <c r="D47" s="8">
        <v>110</v>
      </c>
      <c r="E47" s="5" t="s">
        <v>1</v>
      </c>
      <c r="F47" s="10"/>
      <c r="G47" s="10">
        <f t="shared" si="2"/>
        <v>0</v>
      </c>
    </row>
    <row r="48" spans="1:7" ht="12.75">
      <c r="A48" s="5" t="s">
        <v>48</v>
      </c>
      <c r="B48" s="5"/>
      <c r="C48" s="5"/>
      <c r="D48" s="8">
        <v>63</v>
      </c>
      <c r="E48" s="5" t="s">
        <v>1</v>
      </c>
      <c r="F48" s="10"/>
      <c r="G48" s="10">
        <f t="shared" si="2"/>
        <v>0</v>
      </c>
    </row>
    <row r="49" spans="1:7" ht="12.75">
      <c r="A49" s="5" t="s">
        <v>13</v>
      </c>
      <c r="B49" s="5"/>
      <c r="C49" s="5"/>
      <c r="D49" s="8">
        <v>84</v>
      </c>
      <c r="E49" s="5" t="s">
        <v>7</v>
      </c>
      <c r="F49" s="10"/>
      <c r="G49" s="10">
        <f t="shared" si="2"/>
        <v>0</v>
      </c>
    </row>
    <row r="50" spans="1:7" ht="12.75">
      <c r="A50" s="5" t="s">
        <v>14</v>
      </c>
      <c r="B50" s="5"/>
      <c r="C50" s="5"/>
      <c r="D50" s="8">
        <v>46</v>
      </c>
      <c r="E50" s="5" t="s">
        <v>1</v>
      </c>
      <c r="F50" s="10"/>
      <c r="G50" s="10">
        <f t="shared" si="2"/>
        <v>0</v>
      </c>
    </row>
    <row r="51" spans="1:7" ht="12.75">
      <c r="A51" s="5" t="s">
        <v>15</v>
      </c>
      <c r="B51" s="5"/>
      <c r="C51" s="5"/>
      <c r="D51" s="8">
        <v>21</v>
      </c>
      <c r="E51" s="5" t="s">
        <v>1</v>
      </c>
      <c r="F51" s="10"/>
      <c r="G51" s="10">
        <f t="shared" si="2"/>
        <v>0</v>
      </c>
    </row>
    <row r="52" spans="1:7" ht="12.75">
      <c r="A52" s="5" t="s">
        <v>71</v>
      </c>
      <c r="B52" s="5"/>
      <c r="C52" s="5"/>
      <c r="D52" s="8">
        <v>63</v>
      </c>
      <c r="E52" s="5" t="s">
        <v>1</v>
      </c>
      <c r="F52" s="10"/>
      <c r="G52" s="10">
        <f t="shared" si="2"/>
        <v>0</v>
      </c>
    </row>
    <row r="53" spans="1:7" ht="12.75">
      <c r="A53" s="5" t="s">
        <v>50</v>
      </c>
      <c r="B53" s="5"/>
      <c r="C53" s="5"/>
      <c r="D53" s="8">
        <v>63</v>
      </c>
      <c r="E53" s="5" t="s">
        <v>1</v>
      </c>
      <c r="F53" s="10"/>
      <c r="G53" s="10">
        <f t="shared" si="2"/>
        <v>0</v>
      </c>
    </row>
    <row r="54" spans="1:7" ht="12.75">
      <c r="A54" s="5" t="s">
        <v>49</v>
      </c>
      <c r="B54" s="5"/>
      <c r="C54" s="5"/>
      <c r="D54" s="8">
        <v>63</v>
      </c>
      <c r="E54" s="5" t="s">
        <v>1</v>
      </c>
      <c r="F54" s="10"/>
      <c r="G54" s="10">
        <f t="shared" si="2"/>
        <v>0</v>
      </c>
    </row>
    <row r="55" spans="1:7" ht="12.75">
      <c r="A55" s="5" t="s">
        <v>33</v>
      </c>
      <c r="B55" s="5"/>
      <c r="C55" s="5"/>
      <c r="D55" s="8">
        <v>63</v>
      </c>
      <c r="E55" s="5" t="s">
        <v>1</v>
      </c>
      <c r="F55" s="10"/>
      <c r="G55" s="10">
        <f t="shared" si="2"/>
        <v>0</v>
      </c>
    </row>
    <row r="56" spans="1:7" ht="12.75">
      <c r="A56" s="5" t="s">
        <v>16</v>
      </c>
      <c r="B56" s="5"/>
      <c r="C56" s="5"/>
      <c r="D56" s="8">
        <v>3</v>
      </c>
      <c r="E56" s="5" t="s">
        <v>17</v>
      </c>
      <c r="F56" s="10"/>
      <c r="G56" s="10">
        <f t="shared" si="2"/>
        <v>0</v>
      </c>
    </row>
    <row r="57" spans="1:7" ht="12.75">
      <c r="A57" s="5" t="s">
        <v>18</v>
      </c>
      <c r="B57" s="5"/>
      <c r="C57" s="5"/>
      <c r="D57" s="8">
        <v>3</v>
      </c>
      <c r="E57" s="5" t="s">
        <v>17</v>
      </c>
      <c r="F57" s="10"/>
      <c r="G57" s="10">
        <f t="shared" si="2"/>
        <v>0</v>
      </c>
    </row>
    <row r="58" spans="1:7" ht="12.75">
      <c r="A58" s="5" t="s">
        <v>19</v>
      </c>
      <c r="B58" s="5"/>
      <c r="C58" s="5"/>
      <c r="D58" s="8">
        <v>3</v>
      </c>
      <c r="E58" s="5" t="s">
        <v>17</v>
      </c>
      <c r="F58" s="10"/>
      <c r="G58" s="10">
        <f t="shared" si="2"/>
        <v>0</v>
      </c>
    </row>
    <row r="59" spans="1:7" ht="12.75">
      <c r="A59" s="5" t="s">
        <v>20</v>
      </c>
      <c r="B59" s="5"/>
      <c r="C59" s="5"/>
      <c r="D59" s="8">
        <v>1</v>
      </c>
      <c r="E59" s="5" t="s">
        <v>41</v>
      </c>
      <c r="F59" s="10"/>
      <c r="G59" s="10">
        <f>D59*F59</f>
        <v>0</v>
      </c>
    </row>
    <row r="60" spans="1:7" ht="12.75">
      <c r="A60" s="5"/>
      <c r="B60" s="5"/>
      <c r="C60" s="5"/>
      <c r="D60" s="8"/>
      <c r="E60" s="5"/>
      <c r="F60" s="10"/>
      <c r="G60" s="10"/>
    </row>
    <row r="61" spans="1:7" ht="12.75">
      <c r="A61" s="5" t="s">
        <v>25</v>
      </c>
      <c r="B61" s="5"/>
      <c r="C61" s="5"/>
      <c r="D61" s="8">
        <v>2.4</v>
      </c>
      <c r="E61" s="5" t="s">
        <v>27</v>
      </c>
      <c r="F61" s="10"/>
      <c r="G61" s="10">
        <f>D61*F61</f>
        <v>0</v>
      </c>
    </row>
    <row r="62" spans="1:7" ht="12.75">
      <c r="A62" s="5" t="s">
        <v>51</v>
      </c>
      <c r="B62" s="5"/>
      <c r="C62" s="5"/>
      <c r="D62" s="8">
        <v>4.8</v>
      </c>
      <c r="E62" s="5" t="s">
        <v>27</v>
      </c>
      <c r="F62" s="10"/>
      <c r="G62" s="10">
        <f>D62*F62</f>
        <v>0</v>
      </c>
    </row>
    <row r="63" spans="1:7" ht="12.75">
      <c r="A63" s="5"/>
      <c r="B63" s="5"/>
      <c r="C63" s="5"/>
      <c r="D63" s="8"/>
      <c r="E63" s="5"/>
      <c r="F63" s="10"/>
      <c r="G63" s="10"/>
    </row>
    <row r="64" spans="1:7" ht="12.75">
      <c r="A64" s="5"/>
      <c r="B64" s="5"/>
      <c r="C64" s="5"/>
      <c r="D64" s="8"/>
      <c r="E64" s="5"/>
      <c r="F64" s="10"/>
      <c r="G64" s="10"/>
    </row>
    <row r="65" spans="1:7" ht="12.75">
      <c r="A65" s="4" t="s">
        <v>52</v>
      </c>
      <c r="B65" s="5"/>
      <c r="C65" s="5"/>
      <c r="D65" s="8"/>
      <c r="E65" s="5"/>
      <c r="F65" s="10"/>
      <c r="G65" s="10"/>
    </row>
    <row r="66" spans="1:7" ht="12.75">
      <c r="A66" s="5" t="s">
        <v>53</v>
      </c>
      <c r="B66" s="5"/>
      <c r="C66" s="5"/>
      <c r="D66" s="8">
        <v>1.4</v>
      </c>
      <c r="E66" s="5" t="s">
        <v>54</v>
      </c>
      <c r="F66" s="10">
        <f>SUM(G24:G59)</f>
        <v>0</v>
      </c>
      <c r="G66" s="10">
        <f>D66*F66/100</f>
        <v>0</v>
      </c>
    </row>
    <row r="67" spans="1:7" ht="12.75">
      <c r="A67" s="5" t="s">
        <v>31</v>
      </c>
      <c r="B67" s="5"/>
      <c r="C67" s="5"/>
      <c r="D67" s="8">
        <v>380</v>
      </c>
      <c r="E67" s="5" t="s">
        <v>8</v>
      </c>
      <c r="F67" s="5"/>
      <c r="G67" s="10">
        <f>D67*F67</f>
        <v>0</v>
      </c>
    </row>
    <row r="68" spans="1:7" ht="12.75">
      <c r="A68" s="5" t="s">
        <v>56</v>
      </c>
      <c r="B68" s="5"/>
      <c r="C68" s="5"/>
      <c r="D68" s="8">
        <v>30</v>
      </c>
      <c r="E68" s="5" t="s">
        <v>8</v>
      </c>
      <c r="F68" s="5"/>
      <c r="G68" s="10">
        <f>D68*F68</f>
        <v>0</v>
      </c>
    </row>
    <row r="69" spans="1:7" ht="12.75">
      <c r="A69" s="5" t="s">
        <v>29</v>
      </c>
      <c r="B69" s="5"/>
      <c r="C69" s="5"/>
      <c r="D69" s="8">
        <v>55</v>
      </c>
      <c r="E69" s="5" t="s">
        <v>8</v>
      </c>
      <c r="F69" s="10"/>
      <c r="G69" s="10">
        <f>D69*F69</f>
        <v>0</v>
      </c>
    </row>
    <row r="70" spans="1:7" ht="12.75">
      <c r="A70" s="5" t="s">
        <v>28</v>
      </c>
      <c r="B70" s="5"/>
      <c r="C70" s="5"/>
      <c r="D70" s="8">
        <v>90</v>
      </c>
      <c r="E70" s="5" t="s">
        <v>8</v>
      </c>
      <c r="F70" s="10"/>
      <c r="G70" s="10">
        <f>D70*F70</f>
        <v>0</v>
      </c>
    </row>
    <row r="71" spans="1:7" ht="12.75">
      <c r="A71" s="5"/>
      <c r="B71" s="5"/>
      <c r="C71" s="5"/>
      <c r="D71" s="8"/>
      <c r="E71" s="5"/>
      <c r="F71" s="10"/>
      <c r="G71" s="10"/>
    </row>
    <row r="72" spans="1:7" ht="12.75">
      <c r="A72" s="4" t="s">
        <v>23</v>
      </c>
      <c r="B72" s="5"/>
      <c r="C72" s="5"/>
      <c r="D72" s="5"/>
      <c r="E72" s="8"/>
      <c r="F72" s="5"/>
      <c r="G72" s="11">
        <f>SUM(G15:G71)</f>
        <v>0</v>
      </c>
    </row>
    <row r="73" spans="1:7" ht="12.75">
      <c r="A73" s="5"/>
      <c r="B73" s="5"/>
      <c r="C73" s="5"/>
      <c r="D73" s="5"/>
      <c r="E73" s="8"/>
      <c r="F73" s="5"/>
      <c r="G73" s="12"/>
    </row>
    <row r="74" spans="1:5" ht="12.75">
      <c r="A74" s="6" t="s">
        <v>5</v>
      </c>
      <c r="B74" s="5"/>
      <c r="C74" s="5"/>
      <c r="D74" s="5"/>
      <c r="E74" s="5"/>
    </row>
    <row r="75" spans="1:9" ht="12.75">
      <c r="A75" s="6" t="s">
        <v>6</v>
      </c>
      <c r="B75" s="6"/>
      <c r="C75" s="6"/>
      <c r="D75" s="6"/>
      <c r="E75" s="5"/>
      <c r="F75" s="2"/>
      <c r="G75" s="2"/>
      <c r="I75" s="3"/>
    </row>
    <row r="76" spans="1:9" ht="12.75">
      <c r="A76" s="6" t="s">
        <v>57</v>
      </c>
      <c r="B76" s="6"/>
      <c r="C76" s="6"/>
      <c r="D76" s="6"/>
      <c r="E76" s="5"/>
      <c r="F76" s="2"/>
      <c r="G76" s="2"/>
      <c r="I76" s="3"/>
    </row>
  </sheetData>
  <printOptions/>
  <pageMargins left="0.8661417322834646" right="0.7874015748031497" top="0.8661417322834646" bottom="0.984251968503937" header="0.5118110236220472" footer="0.5118110236220472"/>
  <pageSetup horizontalDpi="300" verticalDpi="300" orientation="portrait" paperSize="9" scale="95" r:id="rId1"/>
  <headerFooter alignWithMargins="0">
    <oddHeader>&amp;RList &amp;P / Listů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Ing.Vojtěch Lipovský</dc:creator>
  <cp:keywords/>
  <dc:description/>
  <cp:lastModifiedBy>Jakub Sklenář</cp:lastModifiedBy>
  <cp:lastPrinted>2021-10-21T05:12:20Z</cp:lastPrinted>
  <dcterms:created xsi:type="dcterms:W3CDTF">1998-12-20T14:18:50Z</dcterms:created>
  <dcterms:modified xsi:type="dcterms:W3CDTF">2023-05-02T09:41:17Z</dcterms:modified>
  <cp:category/>
  <cp:version/>
  <cp:contentType/>
  <cp:contentStatus/>
</cp:coreProperties>
</file>