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 filterPrivacy="1"/>
  <bookViews>
    <workbookView xWindow="0" yWindow="520" windowWidth="28800" windowHeight="16180" activeTab="0"/>
  </bookViews>
  <sheets>
    <sheet name="Sumarizace" sheetId="2" r:id="rId1"/>
    <sheet name="Položkový rozpočet" sheetId="3" r:id="rId2"/>
    <sheet name="Meta" sheetId="4" state="hidden" r:id="rId3"/>
  </sheets>
  <definedNames>
    <definedName name="KategorieSAKO">'Sumarizace'!$B$12:$B$27</definedName>
    <definedName name="typ">'Meta'!$A$1:$A$4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<sst xmlns="http://schemas.openxmlformats.org/spreadsheetml/2006/main" count="65" uniqueCount="59">
  <si>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Cena za jeden člověkoden práce (implementace) bez DPH:</t>
  </si>
  <si>
    <t>Dílo</t>
  </si>
  <si>
    <t>Kategorie</t>
  </si>
  <si>
    <t>Počet člověkodní implementace</t>
  </si>
  <si>
    <t>Cena implementace bez DPH</t>
  </si>
  <si>
    <t>Cena HW, SW vč. záruky na 2 roky bez DPH</t>
  </si>
  <si>
    <t>Cena celkem bez DPH</t>
  </si>
  <si>
    <t>Cena celkem s DPH</t>
  </si>
  <si>
    <t>Cena full maintenance na 5 let  bez DPH</t>
  </si>
  <si>
    <t>Analytické práce v oblasti bezpečnosti</t>
  </si>
  <si>
    <t xml:space="preserve">N/A </t>
  </si>
  <si>
    <t>Systém pro správu privilegovaných účtů</t>
  </si>
  <si>
    <t>SUMA</t>
  </si>
  <si>
    <t>Servis</t>
  </si>
  <si>
    <t>Cena za 1 rok  bez DPH</t>
  </si>
  <si>
    <t>Cena za 5 let bez DPH</t>
  </si>
  <si>
    <t>Cena za 5 let 
s DPH</t>
  </si>
  <si>
    <t>Plná údržba řešení (Full maintenance)</t>
  </si>
  <si>
    <t>Počet MD/5 let/ bez DPH</t>
  </si>
  <si>
    <t>Počet MD/5 let/ s DPH</t>
  </si>
  <si>
    <t>Služby rozvoje</t>
  </si>
  <si>
    <t>Sumarizace</t>
  </si>
  <si>
    <t>Cena bez DPH</t>
  </si>
  <si>
    <t>Cena s DPH</t>
  </si>
  <si>
    <t>Celková cena díla</t>
  </si>
  <si>
    <t>Celková cena servisu</t>
  </si>
  <si>
    <t>Celková  cena</t>
  </si>
  <si>
    <t>Nástroj pro řízení přístupu na síti</t>
  </si>
  <si>
    <t>Nástroj pro sběr a korelaci událostí a logů (log management)</t>
  </si>
  <si>
    <t>Automatické penetrační testy</t>
  </si>
  <si>
    <t>Zadavatel:</t>
  </si>
  <si>
    <t>Dodatavel:</t>
  </si>
  <si>
    <t>Datum vyplnění:</t>
  </si>
  <si>
    <t>#</t>
  </si>
  <si>
    <t>PartNumber</t>
  </si>
  <si>
    <t>Výrobce</t>
  </si>
  <si>
    <t>Popis/Název</t>
  </si>
  <si>
    <t>Typ</t>
  </si>
  <si>
    <t>Jednotková nabídková cena za 1ks v Kč bez DPH</t>
  </si>
  <si>
    <t>Nabízený počet kusů celkem</t>
  </si>
  <si>
    <t>Celková výše nabídkové ceny za všechny kusy v Kč bez DPH</t>
  </si>
  <si>
    <t>Vypočetní clustr</t>
  </si>
  <si>
    <t>Realizace perimetrového a centrálních firewallů</t>
  </si>
  <si>
    <t>Emailová brána</t>
  </si>
  <si>
    <t>OT ochrana</t>
  </si>
  <si>
    <t>Fyzické zabezpečení servrovny</t>
  </si>
  <si>
    <t>Zajištění ochrany koncových zařízení (EDR)</t>
  </si>
  <si>
    <t>Implementace nástroje pro řízení IP adres (IPAM)</t>
  </si>
  <si>
    <t>Implementace skeneru zranitelností a hardeningových politik</t>
  </si>
  <si>
    <t>Implementace nástroje pro analýzu rizik</t>
  </si>
  <si>
    <t>Zavedení platformy pro bezpečnostní školení</t>
  </si>
  <si>
    <t>Vybudování public key infrastructure (PKI)</t>
  </si>
  <si>
    <t>Technická podpora dodavatele v režimu SLA</t>
  </si>
  <si>
    <t>HW</t>
  </si>
  <si>
    <t>SW</t>
  </si>
  <si>
    <t>Maintenance</t>
  </si>
  <si>
    <t>HW+SW</t>
  </si>
  <si>
    <t>„Zajištění kybernetické bezpečnosti společnosti SAKO Brno, a.s.“</t>
  </si>
  <si>
    <t>SAKO Brno,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</si>
</sst>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[$Kč-405]"/>
    <numFmt numFmtId="166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/>
    <xf numFmtId="164" fontId="2" fillId="3" borderId="1" xfId="20" applyNumberFormat="1" applyFill="1" applyBorder="1"/>
    <xf numFmtId="0" fontId="3" fillId="4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2" fillId="3" borderId="4" xfId="20" applyNumberFormat="1" applyFill="1" applyBorder="1"/>
    <xf numFmtId="165" fontId="0" fillId="0" borderId="4" xfId="0" applyNumberFormat="1" applyBorder="1"/>
    <xf numFmtId="0" fontId="0" fillId="0" borderId="4" xfId="0" applyBorder="1" applyAlignment="1">
      <alignment horizontal="right"/>
    </xf>
    <xf numFmtId="0" fontId="2" fillId="3" borderId="4" xfId="20" applyNumberFormat="1" applyFill="1" applyBorder="1" applyProtection="1">
      <protection/>
    </xf>
    <xf numFmtId="165" fontId="2" fillId="3" borderId="4" xfId="20" applyNumberFormat="1" applyFill="1" applyBorder="1" applyProtection="1">
      <protection/>
    </xf>
    <xf numFmtId="165" fontId="3" fillId="4" borderId="5" xfId="0" applyNumberFormat="1" applyFont="1" applyFill="1" applyBorder="1"/>
    <xf numFmtId="165" fontId="3" fillId="4" borderId="6" xfId="0" applyNumberFormat="1" applyFont="1" applyFill="1" applyBorder="1"/>
    <xf numFmtId="0" fontId="4" fillId="0" borderId="0" xfId="0" applyFont="1"/>
    <xf numFmtId="166" fontId="4" fillId="0" borderId="0" xfId="0" applyNumberFormat="1" applyFont="1"/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65" fontId="0" fillId="0" borderId="4" xfId="0" applyNumberFormat="1" applyBorder="1" applyAlignment="1">
      <alignment horizontal="right"/>
    </xf>
    <xf numFmtId="165" fontId="0" fillId="0" borderId="2" xfId="0" applyNumberFormat="1" applyBorder="1"/>
    <xf numFmtId="0" fontId="3" fillId="4" borderId="10" xfId="0" applyFont="1" applyFill="1" applyBorder="1"/>
    <xf numFmtId="0" fontId="0" fillId="0" borderId="11" xfId="0" applyBorder="1"/>
    <xf numFmtId="0" fontId="0" fillId="0" borderId="12" xfId="0" applyBorder="1"/>
    <xf numFmtId="3" fontId="5" fillId="0" borderId="4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165" fontId="3" fillId="5" borderId="13" xfId="0" applyNumberFormat="1" applyFont="1" applyFill="1" applyBorder="1"/>
    <xf numFmtId="165" fontId="3" fillId="5" borderId="14" xfId="0" applyNumberFormat="1" applyFont="1" applyFill="1" applyBorder="1"/>
    <xf numFmtId="165" fontId="3" fillId="0" borderId="0" xfId="0" applyNumberFormat="1" applyFont="1"/>
    <xf numFmtId="0" fontId="3" fillId="4" borderId="15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left" vertical="top" wrapText="1"/>
    </xf>
    <xf numFmtId="165" fontId="3" fillId="4" borderId="16" xfId="0" applyNumberFormat="1" applyFont="1" applyFill="1" applyBorder="1" applyAlignment="1">
      <alignment horizontal="right" vertical="top" wrapText="1"/>
    </xf>
    <xf numFmtId="165" fontId="3" fillId="4" borderId="17" xfId="0" applyNumberFormat="1" applyFont="1" applyFill="1" applyBorder="1" applyAlignment="1">
      <alignment horizontal="right" vertical="top" wrapText="1"/>
    </xf>
    <xf numFmtId="0" fontId="3" fillId="5" borderId="15" xfId="0" applyFont="1" applyFill="1" applyBorder="1"/>
    <xf numFmtId="165" fontId="3" fillId="5" borderId="18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7" xfId="0" applyFont="1" applyBorder="1"/>
    <xf numFmtId="0" fontId="6" fillId="0" borderId="3" xfId="0" applyFont="1" applyBorder="1"/>
    <xf numFmtId="0" fontId="6" fillId="0" borderId="19" xfId="0" applyFont="1" applyBorder="1"/>
    <xf numFmtId="0" fontId="0" fillId="0" borderId="2" xfId="0" applyBorder="1" applyAlignment="1">
      <alignment horizontal="right"/>
    </xf>
    <xf numFmtId="0" fontId="3" fillId="4" borderId="20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0" fillId="0" borderId="22" xfId="0" applyBorder="1"/>
    <xf numFmtId="0" fontId="2" fillId="3" borderId="23" xfId="20" applyFill="1" applyBorder="1"/>
    <xf numFmtId="165" fontId="2" fillId="3" borderId="23" xfId="20" applyNumberFormat="1" applyFill="1" applyBorder="1"/>
    <xf numFmtId="1" fontId="2" fillId="3" borderId="23" xfId="20" applyNumberFormat="1" applyFill="1" applyBorder="1"/>
    <xf numFmtId="165" fontId="0" fillId="0" borderId="24" xfId="0" applyNumberFormat="1" applyBorder="1"/>
    <xf numFmtId="0" fontId="0" fillId="0" borderId="3" xfId="0" applyBorder="1"/>
    <xf numFmtId="0" fontId="2" fillId="3" borderId="23" xfId="20" applyFill="1" applyBorder="1" applyProtection="1">
      <protection/>
    </xf>
    <xf numFmtId="0" fontId="2" fillId="3" borderId="4" xfId="20" applyFill="1" applyBorder="1"/>
    <xf numFmtId="165" fontId="2" fillId="3" borderId="4" xfId="20" applyNumberFormat="1" applyFill="1" applyBorder="1"/>
    <xf numFmtId="1" fontId="2" fillId="3" borderId="4" xfId="20" applyNumberFormat="1" applyFill="1" applyBorder="1"/>
    <xf numFmtId="1" fontId="2" fillId="3" borderId="4" xfId="20" applyNumberFormat="1" applyFill="1" applyBorder="1" applyProtection="1">
      <protection/>
    </xf>
    <xf numFmtId="165" fontId="2" fillId="3" borderId="23" xfId="20" applyNumberFormat="1" applyFill="1" applyBorder="1" applyProtection="1">
      <protection/>
    </xf>
    <xf numFmtId="1" fontId="2" fillId="3" borderId="23" xfId="20" applyNumberFormat="1" applyFill="1" applyBorder="1" applyProtection="1">
      <protection/>
    </xf>
    <xf numFmtId="0" fontId="2" fillId="3" borderId="4" xfId="20" applyFill="1" applyBorder="1" applyProtection="1">
      <protection/>
    </xf>
    <xf numFmtId="0" fontId="8" fillId="3" borderId="23" xfId="20" applyFont="1" applyFill="1" applyBorder="1" applyProtection="1">
      <protection/>
    </xf>
    <xf numFmtId="0" fontId="8" fillId="3" borderId="23" xfId="20" applyFont="1" applyFill="1" applyBorder="1"/>
    <xf numFmtId="0" fontId="0" fillId="0" borderId="19" xfId="0" applyBorder="1"/>
    <xf numFmtId="0" fontId="2" fillId="3" borderId="5" xfId="20" applyFill="1" applyBorder="1" applyProtection="1">
      <protection/>
    </xf>
    <xf numFmtId="0" fontId="2" fillId="3" borderId="13" xfId="20" applyFill="1" applyBorder="1" applyProtection="1">
      <protection/>
    </xf>
    <xf numFmtId="165" fontId="2" fillId="3" borderId="13" xfId="20" applyNumberFormat="1" applyFill="1" applyBorder="1" applyProtection="1">
      <protection/>
    </xf>
    <xf numFmtId="1" fontId="2" fillId="3" borderId="13" xfId="20" applyNumberFormat="1" applyFill="1" applyBorder="1" applyProtection="1">
      <protection/>
    </xf>
    <xf numFmtId="165" fontId="0" fillId="0" borderId="14" xfId="0" applyNumberFormat="1" applyBorder="1"/>
    <xf numFmtId="0" fontId="3" fillId="4" borderId="25" xfId="0" applyFont="1" applyFill="1" applyBorder="1" applyAlignment="1">
      <alignment wrapText="1"/>
    </xf>
    <xf numFmtId="0" fontId="2" fillId="3" borderId="26" xfId="20" applyNumberFormat="1" applyFill="1" applyBorder="1" applyProtection="1">
      <protection/>
    </xf>
    <xf numFmtId="0" fontId="3" fillId="4" borderId="18" xfId="0" applyFont="1" applyFill="1" applyBorder="1"/>
    <xf numFmtId="165" fontId="3" fillId="4" borderId="18" xfId="0" applyNumberFormat="1" applyFont="1" applyFill="1" applyBorder="1"/>
    <xf numFmtId="165" fontId="3" fillId="4" borderId="21" xfId="0" applyNumberFormat="1" applyFont="1" applyFill="1" applyBorder="1"/>
    <xf numFmtId="0" fontId="0" fillId="0" borderId="27" xfId="0" applyBorder="1" applyAlignment="1">
      <alignment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3" borderId="4" xfId="21" applyBorder="1" applyAlignment="1">
      <alignment horizontal="center"/>
    </xf>
    <xf numFmtId="0" fontId="0" fillId="3" borderId="13" xfId="2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20 % – Zvýrazně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997F-50B0-46EC-8A0E-082A0D0D937F}">
  <dimension ref="B2:H45"/>
  <sheetViews>
    <sheetView tabSelected="1" zoomScale="85" zoomScaleNormal="85" workbookViewId="0" topLeftCell="A11">
      <selection activeCell="C13" sqref="C13"/>
    </sheetView>
  </sheetViews>
  <sheetFormatPr defaultColWidth="8.8515625" defaultRowHeight="15"/>
  <cols>
    <col min="2" max="2" width="63.421875" style="0" customWidth="1"/>
    <col min="3" max="3" width="20.140625" style="0" customWidth="1"/>
    <col min="4" max="4" width="22.28125" style="0" customWidth="1"/>
    <col min="5" max="5" width="24.7109375" style="0" customWidth="1"/>
    <col min="6" max="6" width="18.7109375" style="0" customWidth="1"/>
    <col min="7" max="7" width="23.140625" style="0" customWidth="1"/>
    <col min="8" max="8" width="25.28125" style="0" customWidth="1"/>
    <col min="10" max="10" width="7.7109375" style="0" bestFit="1" customWidth="1"/>
  </cols>
  <sheetData>
    <row r="1" ht="16" thickBot="1"/>
    <row r="2" spans="2:8" ht="27" thickBot="1">
      <c r="B2" s="82" t="s">
        <v>57</v>
      </c>
      <c r="C2" s="83"/>
      <c r="D2" s="83"/>
      <c r="E2" s="83"/>
      <c r="F2" s="83"/>
      <c r="G2" s="83"/>
      <c r="H2" s="84"/>
    </row>
    <row r="3" spans="2:8" ht="16" thickBot="1">
      <c r="B3" s="36"/>
      <c r="C3" s="36"/>
      <c r="D3" s="36"/>
      <c r="E3" s="36"/>
      <c r="F3" s="36"/>
      <c r="G3" s="36"/>
      <c r="H3" s="36"/>
    </row>
    <row r="4" spans="2:8" ht="21">
      <c r="B4" s="37" t="s">
        <v>30</v>
      </c>
      <c r="C4" s="85" t="s">
        <v>58</v>
      </c>
      <c r="D4" s="85"/>
      <c r="E4" s="85"/>
      <c r="F4" s="85"/>
      <c r="G4" s="85"/>
      <c r="H4" s="85"/>
    </row>
    <row r="5" spans="2:8" ht="21">
      <c r="B5" s="38" t="s">
        <v>31</v>
      </c>
      <c r="C5" s="86"/>
      <c r="D5" s="86"/>
      <c r="E5" s="86"/>
      <c r="F5" s="86"/>
      <c r="G5" s="86"/>
      <c r="H5" s="86"/>
    </row>
    <row r="6" spans="2:8" ht="22" thickBot="1">
      <c r="B6" s="39" t="s">
        <v>32</v>
      </c>
      <c r="C6" s="87"/>
      <c r="D6" s="87"/>
      <c r="E6" s="87"/>
      <c r="F6" s="87"/>
      <c r="G6" s="87"/>
      <c r="H6" s="87"/>
    </row>
    <row r="7" ht="16" thickBot="1"/>
    <row r="8" spans="2:3" ht="16" thickBot="1">
      <c r="B8" s="1" t="s">
        <v>0</v>
      </c>
      <c r="C8" s="2"/>
    </row>
    <row r="9" ht="16" thickBot="1">
      <c r="B9" s="1"/>
    </row>
    <row r="10" spans="2:8" ht="15">
      <c r="B10" s="79" t="s">
        <v>1</v>
      </c>
      <c r="C10" s="80"/>
      <c r="D10" s="80"/>
      <c r="E10" s="80"/>
      <c r="F10" s="80"/>
      <c r="G10" s="80"/>
      <c r="H10" s="81"/>
    </row>
    <row r="11" spans="2:8" ht="32">
      <c r="B11" s="33" t="s">
        <v>2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" t="s">
        <v>8</v>
      </c>
    </row>
    <row r="12" spans="2:8" ht="15" customHeight="1">
      <c r="B12" s="4" t="s">
        <v>9</v>
      </c>
      <c r="C12" s="5"/>
      <c r="D12" s="6">
        <f>C12*$C$8</f>
        <v>0</v>
      </c>
      <c r="E12" s="7" t="s">
        <v>10</v>
      </c>
      <c r="F12" s="6">
        <f>D12</f>
        <v>0</v>
      </c>
      <c r="G12" s="6">
        <f aca="true" t="shared" si="0" ref="G12:G26">F12*1.21</f>
        <v>0</v>
      </c>
      <c r="H12" s="40" t="s">
        <v>10</v>
      </c>
    </row>
    <row r="13" spans="2:8" ht="15" customHeight="1">
      <c r="B13" s="4" t="s">
        <v>41</v>
      </c>
      <c r="C13" s="5"/>
      <c r="D13" s="6">
        <f>C13*$C$8</f>
        <v>0</v>
      </c>
      <c r="E13" s="6">
        <f>SUMIFS('Položkový rozpočet'!$J$3:$J$252,'Položkový rozpočet'!$C$3:$C$252,Sumarizace!$B13,'Položkový rozpočet'!$G$3:$G$252,"HW")+SUMIFS('Položkový rozpočet'!$J$3:$J$252,'Položkový rozpočet'!$C$3:$C$252,Sumarizace!$B13,'Položkový rozpočet'!$G$3:$G$252,"SW")+SUMIFS('Položkový rozpočet'!$J$3:$J$252,'Položkový rozpočet'!$C$3:$C$252,Sumarizace!$B13,'Položkový rozpočet'!$G$3:$G$252,"HW+SW")</f>
        <v>0</v>
      </c>
      <c r="F13" s="6">
        <f aca="true" t="shared" si="1" ref="F13:F14">D13+E13</f>
        <v>0</v>
      </c>
      <c r="G13" s="6">
        <f t="shared" si="0"/>
        <v>0</v>
      </c>
      <c r="H13" s="6">
        <f>SUMIFS('Položkový rozpočet'!$J$3:$J$252,'Položkový rozpočet'!$C$3:$C$252,Sumarizace!$B13,'Položkový rozpočet'!$G$3:$G$252,"Maintenance")</f>
        <v>0</v>
      </c>
    </row>
    <row r="14" spans="2:8" ht="15" customHeight="1">
      <c r="B14" s="4" t="s">
        <v>42</v>
      </c>
      <c r="C14" s="5"/>
      <c r="D14" s="6">
        <f aca="true" t="shared" si="2" ref="D14">C14*$C$8</f>
        <v>0</v>
      </c>
      <c r="E14" s="6">
        <f>SUMIFS('Položkový rozpočet'!$J$3:$J$252,'Položkový rozpočet'!$C$3:$C$252,Sumarizace!$B14,'Položkový rozpočet'!$G$3:$G$252,"HW")+SUMIFS('Položkový rozpočet'!$J$3:$J$252,'Položkový rozpočet'!$C$3:$C$252,Sumarizace!$B14,'Položkový rozpočet'!$G$3:$G$252,"SW")+SUMIFS('Položkový rozpočet'!$J$3:$J$252,'Položkový rozpočet'!$C$3:$C$252,Sumarizace!$B14,'Položkový rozpočet'!$G$3:$G$252,"HW+SW")</f>
        <v>0</v>
      </c>
      <c r="F14" s="6">
        <f t="shared" si="1"/>
        <v>0</v>
      </c>
      <c r="G14" s="6">
        <f t="shared" si="0"/>
        <v>0</v>
      </c>
      <c r="H14" s="6">
        <f>SUMIFS('Položkový rozpočet'!$J$3:$J$252,'Položkový rozpočet'!$C$3:$C$252,Sumarizace!$B14,'Položkový rozpočet'!$G$3:$G$252,"Maintenance")</f>
        <v>0</v>
      </c>
    </row>
    <row r="15" spans="2:8" ht="15" customHeight="1">
      <c r="B15" s="4" t="s">
        <v>46</v>
      </c>
      <c r="C15" s="5"/>
      <c r="D15" s="6">
        <f>C15*$C$8</f>
        <v>0</v>
      </c>
      <c r="E15" s="6">
        <f>SUMIFS('Položkový rozpočet'!$J$3:$J$252,'Položkový rozpočet'!$C$3:$C$252,Sumarizace!$B15,'Položkový rozpočet'!$G$3:$G$252,"HW")+SUMIFS('Položkový rozpočet'!$J$3:$J$252,'Položkový rozpočet'!$C$3:$C$252,Sumarizace!$B15,'Položkový rozpočet'!$G$3:$G$252,"SW")+SUMIFS('Položkový rozpočet'!$J$3:$J$252,'Položkový rozpočet'!$C$3:$C$252,Sumarizace!$B15,'Položkový rozpočet'!$G$3:$G$252,"HW+SW")</f>
        <v>0</v>
      </c>
      <c r="F15" s="6">
        <f aca="true" t="shared" si="3" ref="F15:F26">D15+E15</f>
        <v>0</v>
      </c>
      <c r="G15" s="6">
        <f t="shared" si="0"/>
        <v>0</v>
      </c>
      <c r="H15" s="6">
        <f>SUMIFS('Položkový rozpočet'!$J$3:$J$252,'Položkový rozpočet'!$C$3:$C$252,Sumarizace!$B15,'Položkový rozpočet'!$G$3:$G$252,"Maintenance")</f>
        <v>0</v>
      </c>
    </row>
    <row r="16" spans="2:8" ht="15" customHeight="1">
      <c r="B16" s="4" t="s">
        <v>51</v>
      </c>
      <c r="C16" s="5"/>
      <c r="D16" s="6">
        <f aca="true" t="shared" si="4" ref="D16:D26">C16*$C$8</f>
        <v>0</v>
      </c>
      <c r="E16" s="6">
        <f>SUMIFS('Položkový rozpočet'!$J$3:$J$252,'Položkový rozpočet'!$C$3:$C$252,Sumarizace!$B16,'Položkový rozpočet'!$G$3:$G$252,"HW")+SUMIFS('Položkový rozpočet'!$J$3:$J$252,'Položkový rozpočet'!$C$3:$C$252,Sumarizace!$B16,'Položkový rozpočet'!$G$3:$G$252,"SW")+SUMIFS('Položkový rozpočet'!$J$3:$J$252,'Položkový rozpočet'!$C$3:$C$252,Sumarizace!$B16,'Položkový rozpočet'!$G$3:$G$252,"HW+SW")</f>
        <v>0</v>
      </c>
      <c r="F16" s="6">
        <f t="shared" si="3"/>
        <v>0</v>
      </c>
      <c r="G16" s="6">
        <f t="shared" si="0"/>
        <v>0</v>
      </c>
      <c r="H16" s="6">
        <f>SUMIFS('Položkový rozpočet'!$J$3:$J$252,'Položkový rozpočet'!$C$3:$C$252,Sumarizace!$B16,'Položkový rozpočet'!$G$3:$G$252,"Maintenance")</f>
        <v>0</v>
      </c>
    </row>
    <row r="17" spans="2:8" ht="15" customHeight="1">
      <c r="B17" s="4" t="s">
        <v>43</v>
      </c>
      <c r="C17" s="8"/>
      <c r="D17" s="6">
        <f t="shared" si="4"/>
        <v>0</v>
      </c>
      <c r="E17" s="6">
        <f>SUMIFS('Položkový rozpočet'!$J$3:$J$252,'Položkový rozpočet'!$C$3:$C$252,Sumarizace!$B17,'Položkový rozpočet'!$G$3:$G$252,"HW")+SUMIFS('Položkový rozpočet'!$J$3:$J$252,'Položkový rozpočet'!$C$3:$C$252,Sumarizace!$B17,'Položkový rozpočet'!$G$3:$G$252,"SW")+SUMIFS('Položkový rozpočet'!$J$3:$J$252,'Položkový rozpočet'!$C$3:$C$252,Sumarizace!$B17,'Položkový rozpočet'!$G$3:$G$252,"HW+SW")</f>
        <v>0</v>
      </c>
      <c r="F17" s="6">
        <f t="shared" si="3"/>
        <v>0</v>
      </c>
      <c r="G17" s="6">
        <f t="shared" si="0"/>
        <v>0</v>
      </c>
      <c r="H17" s="6">
        <f>SUMIFS('Položkový rozpočet'!$J$3:$J$252,'Položkový rozpočet'!$C$3:$C$252,Sumarizace!$B17,'Položkový rozpočet'!$G$3:$G$252,"Maintenance")</f>
        <v>0</v>
      </c>
    </row>
    <row r="18" spans="2:8" ht="15" customHeight="1">
      <c r="B18" s="4" t="s">
        <v>27</v>
      </c>
      <c r="C18" s="8"/>
      <c r="D18" s="6">
        <f t="shared" si="4"/>
        <v>0</v>
      </c>
      <c r="E18" s="6">
        <f>SUMIFS('Položkový rozpočet'!$J$3:$J$252,'Položkový rozpočet'!$C$3:$C$252,Sumarizace!$B18,'Položkový rozpočet'!$G$3:$G$252,"HW")+SUMIFS('Položkový rozpočet'!$J$3:$J$252,'Položkový rozpočet'!$C$3:$C$252,Sumarizace!$B18,'Položkový rozpočet'!$G$3:$G$252,"SW")+SUMIFS('Položkový rozpočet'!$J$3:$J$252,'Položkový rozpočet'!$C$3:$C$252,Sumarizace!$B18,'Položkový rozpočet'!$G$3:$G$252,"HW+SW")</f>
        <v>0</v>
      </c>
      <c r="F18" s="6">
        <f aca="true" t="shared" si="5" ref="F18:F20">D18+E18</f>
        <v>0</v>
      </c>
      <c r="G18" s="6">
        <f aca="true" t="shared" si="6" ref="G18:G20">F18*1.21</f>
        <v>0</v>
      </c>
      <c r="H18" s="6">
        <f>SUMIFS('Položkový rozpočet'!$J$3:$J$252,'Položkový rozpočet'!$C$3:$C$252,Sumarizace!$B18,'Položkový rozpočet'!$G$3:$G$252,"Maintenance")</f>
        <v>0</v>
      </c>
    </row>
    <row r="19" spans="2:8" ht="15" customHeight="1">
      <c r="B19" s="4" t="s">
        <v>49</v>
      </c>
      <c r="C19" s="8"/>
      <c r="D19" s="6">
        <f t="shared" si="4"/>
        <v>0</v>
      </c>
      <c r="E19" s="6">
        <f>SUMIFS('Položkový rozpočet'!$J$3:$J$252,'Položkový rozpočet'!$C$3:$C$252,Sumarizace!$B19,'Položkový rozpočet'!$G$3:$G$252,"HW")+SUMIFS('Položkový rozpočet'!$J$3:$J$252,'Položkový rozpočet'!$C$3:$C$252,Sumarizace!$B19,'Položkový rozpočet'!$G$3:$G$252,"SW")+SUMIFS('Položkový rozpočet'!$J$3:$J$252,'Položkový rozpočet'!$C$3:$C$252,Sumarizace!$B19,'Položkový rozpočet'!$G$3:$G$252,"HW+SW")</f>
        <v>0</v>
      </c>
      <c r="F19" s="6">
        <f t="shared" si="5"/>
        <v>0</v>
      </c>
      <c r="G19" s="6">
        <f t="shared" si="6"/>
        <v>0</v>
      </c>
      <c r="H19" s="6">
        <f>SUMIFS('Položkový rozpočet'!$J$3:$J$252,'Položkový rozpočet'!$C$3:$C$252,Sumarizace!$B19,'Položkový rozpočet'!$G$3:$G$252,"Maintenance")</f>
        <v>0</v>
      </c>
    </row>
    <row r="20" spans="2:8" ht="15" customHeight="1">
      <c r="B20" s="4" t="s">
        <v>47</v>
      </c>
      <c r="C20" s="8"/>
      <c r="D20" s="6">
        <f t="shared" si="4"/>
        <v>0</v>
      </c>
      <c r="E20" s="6">
        <f>SUMIFS('Položkový rozpočet'!$J$3:$J$252,'Položkový rozpočet'!$C$3:$C$252,Sumarizace!$B20,'Položkový rozpočet'!$G$3:$G$252,"HW")+SUMIFS('Položkový rozpočet'!$J$3:$J$252,'Položkový rozpočet'!$C$3:$C$252,Sumarizace!$B20,'Položkový rozpočet'!$G$3:$G$252,"SW")+SUMIFS('Položkový rozpočet'!$J$3:$J$252,'Položkový rozpočet'!$C$3:$C$252,Sumarizace!$B20,'Položkový rozpočet'!$G$3:$G$252,"HW+SW")</f>
        <v>0</v>
      </c>
      <c r="F20" s="6">
        <f t="shared" si="5"/>
        <v>0</v>
      </c>
      <c r="G20" s="6">
        <f t="shared" si="6"/>
        <v>0</v>
      </c>
      <c r="H20" s="6">
        <f>SUMIFS('Položkový rozpočet'!$J$3:$J$252,'Položkový rozpočet'!$C$3:$C$252,Sumarizace!$B20,'Položkový rozpočet'!$G$3:$G$252,"Maintenance")</f>
        <v>0</v>
      </c>
    </row>
    <row r="21" spans="2:8" ht="15" customHeight="1">
      <c r="B21" s="4" t="s">
        <v>48</v>
      </c>
      <c r="C21" s="8"/>
      <c r="D21" s="6">
        <f t="shared" si="4"/>
        <v>0</v>
      </c>
      <c r="E21" s="6">
        <f>SUMIFS('Položkový rozpočet'!$J$3:$J$252,'Položkový rozpočet'!$C$3:$C$252,Sumarizace!$B21,'Položkový rozpočet'!$G$3:$G$252,"HW")+SUMIFS('Položkový rozpočet'!$J$3:$J$252,'Položkový rozpočet'!$C$3:$C$252,Sumarizace!$B21,'Položkový rozpočet'!$G$3:$G$252,"SW")+SUMIFS('Položkový rozpočet'!$J$3:$J$252,'Položkový rozpočet'!$C$3:$C$252,Sumarizace!$B21,'Položkový rozpočet'!$G$3:$G$252,"HW+SW")</f>
        <v>0</v>
      </c>
      <c r="F21" s="6">
        <f t="shared" si="3"/>
        <v>0</v>
      </c>
      <c r="G21" s="6">
        <f t="shared" si="0"/>
        <v>0</v>
      </c>
      <c r="H21" s="6">
        <f>SUMIFS('Položkový rozpočet'!$J$3:$J$252,'Položkový rozpočet'!$C$3:$C$252,Sumarizace!$B21,'Položkový rozpočet'!$G$3:$G$252,"Maintenance")</f>
        <v>0</v>
      </c>
    </row>
    <row r="22" spans="2:8" ht="15" customHeight="1">
      <c r="B22" s="4" t="s">
        <v>11</v>
      </c>
      <c r="C22" s="8"/>
      <c r="D22" s="6">
        <f t="shared" si="4"/>
        <v>0</v>
      </c>
      <c r="E22" s="6">
        <f>SUMIFS('Položkový rozpočet'!$J$3:$J$252,'Položkový rozpočet'!$C$3:$C$252,Sumarizace!$B22,'Položkový rozpočet'!$G$3:$G$252,"HW")+SUMIFS('Položkový rozpočet'!$J$3:$J$252,'Položkový rozpočet'!$C$3:$C$252,Sumarizace!$B22,'Položkový rozpočet'!$G$3:$G$252,"SW")+SUMIFS('Položkový rozpočet'!$J$3:$J$252,'Položkový rozpočet'!$C$3:$C$252,Sumarizace!$B22,'Položkový rozpočet'!$G$3:$G$252,"HW+SW")</f>
        <v>0</v>
      </c>
      <c r="F22" s="6">
        <f t="shared" si="3"/>
        <v>0</v>
      </c>
      <c r="G22" s="6">
        <f t="shared" si="0"/>
        <v>0</v>
      </c>
      <c r="H22" s="6">
        <f>SUMIFS('Položkový rozpočet'!$J$3:$J$252,'Položkový rozpočet'!$C$3:$C$252,Sumarizace!$B22,'Položkový rozpočet'!$G$3:$G$252,"Maintenance")</f>
        <v>0</v>
      </c>
    </row>
    <row r="23" spans="2:8" ht="15" customHeight="1">
      <c r="B23" s="4" t="s">
        <v>28</v>
      </c>
      <c r="C23" s="8"/>
      <c r="D23" s="6">
        <f t="shared" si="4"/>
        <v>0</v>
      </c>
      <c r="E23" s="6">
        <f>SUMIFS('Položkový rozpočet'!$J$3:$J$252,'Položkový rozpočet'!$C$3:$C$252,Sumarizace!$B23,'Položkový rozpočet'!$G$3:$G$252,"HW")+SUMIFS('Položkový rozpočet'!$J$3:$J$252,'Položkový rozpočet'!$C$3:$C$252,Sumarizace!$B23,'Položkový rozpočet'!$G$3:$G$252,"SW")+SUMIFS('Položkový rozpočet'!$J$3:$J$252,'Položkový rozpočet'!$C$3:$C$252,Sumarizace!$B23,'Položkový rozpočet'!$G$3:$G$252,"HW+SW")</f>
        <v>0</v>
      </c>
      <c r="F23" s="6">
        <f t="shared" si="3"/>
        <v>0</v>
      </c>
      <c r="G23" s="6">
        <f t="shared" si="0"/>
        <v>0</v>
      </c>
      <c r="H23" s="6">
        <f>SUMIFS('Položkový rozpočet'!$J$3:$J$252,'Položkový rozpočet'!$C$3:$C$252,Sumarizace!$B23,'Položkový rozpočet'!$G$3:$G$252,"Maintenance")</f>
        <v>0</v>
      </c>
    </row>
    <row r="24" spans="2:8" ht="15" customHeight="1">
      <c r="B24" s="4" t="s">
        <v>50</v>
      </c>
      <c r="C24" s="8"/>
      <c r="D24" s="6">
        <f t="shared" si="4"/>
        <v>0</v>
      </c>
      <c r="E24" s="6">
        <f>SUMIFS('Položkový rozpočet'!$J$3:$J$252,'Položkový rozpočet'!$C$3:$C$252,Sumarizace!$B24,'Položkový rozpočet'!$G$3:$G$252,"HW")+SUMIFS('Položkový rozpočet'!$J$3:$J$252,'Položkový rozpočet'!$C$3:$C$252,Sumarizace!$B24,'Položkový rozpočet'!$G$3:$G$252,"SW")+SUMIFS('Položkový rozpočet'!$J$3:$J$252,'Položkový rozpočet'!$C$3:$C$252,Sumarizace!$B24,'Položkový rozpočet'!$G$3:$G$252,"HW+SW")</f>
        <v>0</v>
      </c>
      <c r="F24" s="6">
        <f t="shared" si="3"/>
        <v>0</v>
      </c>
      <c r="G24" s="6">
        <f t="shared" si="0"/>
        <v>0</v>
      </c>
      <c r="H24" s="6">
        <f>SUMIFS('Položkový rozpočet'!$J$3:$J$252,'Položkový rozpočet'!$C$3:$C$252,Sumarizace!$B24,'Položkový rozpočet'!$G$3:$G$252,"Maintenance")</f>
        <v>0</v>
      </c>
    </row>
    <row r="25" spans="2:8" ht="15" customHeight="1">
      <c r="B25" s="4" t="s">
        <v>44</v>
      </c>
      <c r="C25" s="8"/>
      <c r="D25" s="6">
        <f t="shared" si="4"/>
        <v>0</v>
      </c>
      <c r="E25" s="6">
        <f>SUMIFS('Položkový rozpočet'!$J$3:$J$252,'Položkový rozpočet'!$C$3:$C$252,Sumarizace!$B25,'Položkový rozpočet'!$G$3:$G$252,"HW")+SUMIFS('Položkový rozpočet'!$J$3:$J$252,'Položkový rozpočet'!$C$3:$C$252,Sumarizace!$B25,'Položkový rozpočet'!$G$3:$G$252,"SW")+SUMIFS('Položkový rozpočet'!$J$3:$J$252,'Položkový rozpočet'!$C$3:$C$252,Sumarizace!$B25,'Položkový rozpočet'!$G$3:$G$252,"HW+SW")</f>
        <v>0</v>
      </c>
      <c r="F25" s="6">
        <f t="shared" si="3"/>
        <v>0</v>
      </c>
      <c r="G25" s="6">
        <f t="shared" si="0"/>
        <v>0</v>
      </c>
      <c r="H25" s="6">
        <f>SUMIFS('Položkový rozpočet'!$J$3:$J$252,'Položkový rozpočet'!$C$3:$C$252,Sumarizace!$B25,'Položkový rozpočet'!$G$3:$G$252,"Maintenance")</f>
        <v>0</v>
      </c>
    </row>
    <row r="26" spans="2:8" ht="15" customHeight="1">
      <c r="B26" s="4" t="s">
        <v>29</v>
      </c>
      <c r="C26" s="8"/>
      <c r="D26" s="6">
        <f t="shared" si="4"/>
        <v>0</v>
      </c>
      <c r="E26" s="6">
        <f>SUMIFS('Položkový rozpočet'!$J$3:$J$252,'Položkový rozpočet'!$C$3:$C$252,Sumarizace!$B26,'Položkový rozpočet'!$G$3:$G$252,"HW")+SUMIFS('Položkový rozpočet'!$J$3:$J$252,'Položkový rozpočet'!$C$3:$C$252,Sumarizace!$B26,'Položkový rozpočet'!$G$3:$G$252,"SW")+SUMIFS('Položkový rozpočet'!$J$3:$J$252,'Položkový rozpočet'!$C$3:$C$252,Sumarizace!$B26,'Položkový rozpočet'!$G$3:$G$252,"HW+SW")</f>
        <v>0</v>
      </c>
      <c r="F26" s="6">
        <f t="shared" si="3"/>
        <v>0</v>
      </c>
      <c r="G26" s="6">
        <f t="shared" si="0"/>
        <v>0</v>
      </c>
      <c r="H26" s="6">
        <f>SUMIFS('Položkový rozpočet'!$J$3:$J$252,'Položkový rozpočet'!$C$3:$C$252,Sumarizace!$B26,'Položkový rozpočet'!$G$3:$G$252,"Maintenance")</f>
        <v>0</v>
      </c>
    </row>
    <row r="27" spans="2:8" ht="15" customHeight="1" thickBot="1">
      <c r="B27" s="72" t="s">
        <v>45</v>
      </c>
      <c r="C27" s="68"/>
      <c r="D27" s="6">
        <f aca="true" t="shared" si="7" ref="D27">C27*$C$8</f>
        <v>0</v>
      </c>
      <c r="E27" s="6">
        <f>SUMIFS('Položkový rozpočet'!$J$3:$J$252,'Položkový rozpočet'!$C$3:$C$252,Sumarizace!$B27,'Položkový rozpočet'!$G$3:$G$252,"HW")+SUMIFS('Položkový rozpočet'!$J$3:$J$252,'Položkový rozpočet'!$C$3:$C$252,Sumarizace!$B27,'Položkový rozpočet'!$G$3:$G$252,"SW")+SUMIFS('Položkový rozpočet'!$J$3:$J$252,'Položkový rozpočet'!$C$3:$C$252,Sumarizace!$B27,'Položkový rozpočet'!$G$3:$G$252,"HW+SW")</f>
        <v>0</v>
      </c>
      <c r="F27" s="6">
        <f aca="true" t="shared" si="8" ref="F27">D27+E27</f>
        <v>0</v>
      </c>
      <c r="G27" s="6">
        <f aca="true" t="shared" si="9" ref="G27">F27*1.21</f>
        <v>0</v>
      </c>
      <c r="H27" s="6">
        <f>SUMIFS('Položkový rozpočet'!$J$3:$J$252,'Položkový rozpočet'!$C$3:$C$252,Sumarizace!$B27,'Položkový rozpočet'!$G$3:$G$252,"Maintenance")</f>
        <v>0</v>
      </c>
    </row>
    <row r="28" spans="2:8" ht="17" thickBot="1">
      <c r="B28" s="41" t="s">
        <v>12</v>
      </c>
      <c r="C28" s="69">
        <f aca="true" t="shared" si="10" ref="C28:H28">SUM(C12:C26)</f>
        <v>0</v>
      </c>
      <c r="D28" s="70">
        <f t="shared" si="10"/>
        <v>0</v>
      </c>
      <c r="E28" s="70">
        <f t="shared" si="10"/>
        <v>0</v>
      </c>
      <c r="F28" s="70">
        <f t="shared" si="10"/>
        <v>0</v>
      </c>
      <c r="G28" s="71">
        <f t="shared" si="10"/>
        <v>0</v>
      </c>
      <c r="H28" s="71">
        <f t="shared" si="10"/>
        <v>0</v>
      </c>
    </row>
    <row r="29" spans="2:8" ht="15">
      <c r="B29" s="12"/>
      <c r="C29" s="12"/>
      <c r="D29" s="13"/>
      <c r="E29" s="13"/>
      <c r="F29" s="13"/>
      <c r="G29" s="13"/>
      <c r="H29" s="13"/>
    </row>
    <row r="30" spans="2:8" ht="16" thickBot="1">
      <c r="B30" s="12"/>
      <c r="C30" s="12"/>
      <c r="D30" s="13"/>
      <c r="E30" s="13"/>
      <c r="F30" s="13"/>
      <c r="G30" s="13"/>
      <c r="H30" s="13"/>
    </row>
    <row r="31" spans="2:5" ht="16" thickBot="1">
      <c r="B31" s="88" t="s">
        <v>13</v>
      </c>
      <c r="C31" s="89"/>
      <c r="D31" s="89"/>
      <c r="E31" s="90"/>
    </row>
    <row r="32" spans="2:5" ht="32">
      <c r="B32" s="14" t="s">
        <v>2</v>
      </c>
      <c r="C32" s="15" t="s">
        <v>14</v>
      </c>
      <c r="D32" s="15" t="s">
        <v>15</v>
      </c>
      <c r="E32" s="16" t="s">
        <v>16</v>
      </c>
    </row>
    <row r="33" spans="2:5" ht="15">
      <c r="B33" s="35" t="s">
        <v>17</v>
      </c>
      <c r="C33" s="17">
        <f>H28/5</f>
        <v>0</v>
      </c>
      <c r="D33" s="6">
        <f>H28</f>
        <v>0</v>
      </c>
      <c r="E33" s="18">
        <f>D33*1.21</f>
        <v>0</v>
      </c>
    </row>
    <row r="34" spans="2:5" ht="16">
      <c r="B34" s="4" t="s">
        <v>52</v>
      </c>
      <c r="C34" s="9"/>
      <c r="D34" s="6">
        <f>C34*5</f>
        <v>0</v>
      </c>
      <c r="E34" s="18">
        <f aca="true" t="shared" si="11" ref="E34">D34*1.21</f>
        <v>0</v>
      </c>
    </row>
    <row r="35" spans="2:5" ht="16" thickBot="1">
      <c r="B35" s="19" t="s">
        <v>12</v>
      </c>
      <c r="C35" s="10">
        <f>SUM(C33:C34)</f>
        <v>0</v>
      </c>
      <c r="D35" s="10">
        <f>SUM(D33:D34)</f>
        <v>0</v>
      </c>
      <c r="E35" s="11">
        <f>SUM(E33:E34)</f>
        <v>0</v>
      </c>
    </row>
    <row r="36" spans="2:5" ht="15">
      <c r="B36" s="20"/>
      <c r="E36" s="21"/>
    </row>
    <row r="37" spans="2:5" ht="16">
      <c r="B37" s="73" t="s">
        <v>2</v>
      </c>
      <c r="C37" s="74"/>
      <c r="D37" s="34" t="s">
        <v>18</v>
      </c>
      <c r="E37" s="3" t="s">
        <v>19</v>
      </c>
    </row>
    <row r="38" spans="2:5" ht="15">
      <c r="B38" s="75" t="s">
        <v>20</v>
      </c>
      <c r="C38" s="76"/>
      <c r="D38" s="22">
        <v>100</v>
      </c>
      <c r="E38" s="23">
        <v>100</v>
      </c>
    </row>
    <row r="39" spans="2:5" ht="16" thickBot="1">
      <c r="B39" s="77" t="s">
        <v>12</v>
      </c>
      <c r="C39" s="78"/>
      <c r="D39" s="24">
        <f>D38*$C$8</f>
        <v>0</v>
      </c>
      <c r="E39" s="25">
        <f>D39*1.21</f>
        <v>0</v>
      </c>
    </row>
    <row r="40" spans="2:7" ht="15">
      <c r="B40" s="1"/>
      <c r="C40" s="26"/>
      <c r="D40" s="26"/>
      <c r="E40" s="26"/>
      <c r="F40" s="26"/>
      <c r="G40" s="26"/>
    </row>
    <row r="41" ht="16" thickBot="1"/>
    <row r="42" spans="2:4" ht="17" thickBot="1">
      <c r="B42" s="27" t="s">
        <v>21</v>
      </c>
      <c r="C42" s="15" t="s">
        <v>22</v>
      </c>
      <c r="D42" s="16" t="s">
        <v>23</v>
      </c>
    </row>
    <row r="43" spans="2:4" ht="17" thickBot="1">
      <c r="B43" s="28" t="s">
        <v>24</v>
      </c>
      <c r="C43" s="29">
        <f>F28</f>
        <v>0</v>
      </c>
      <c r="D43" s="30">
        <f>G28</f>
        <v>0</v>
      </c>
    </row>
    <row r="44" spans="2:4" ht="17" thickBot="1">
      <c r="B44" s="28" t="s">
        <v>25</v>
      </c>
      <c r="C44" s="29">
        <f>D35+D39</f>
        <v>0</v>
      </c>
      <c r="D44" s="30">
        <f>E35+E39</f>
        <v>0</v>
      </c>
    </row>
    <row r="45" spans="2:4" ht="16" thickBot="1">
      <c r="B45" s="31" t="s">
        <v>26</v>
      </c>
      <c r="C45" s="32">
        <f>C43+C44</f>
        <v>0</v>
      </c>
      <c r="D45" s="32">
        <f>D43+D44</f>
        <v>0</v>
      </c>
    </row>
  </sheetData>
  <protectedRanges>
    <protectedRange sqref="D38:E38 C34" name="Range3_5"/>
    <protectedRange sqref="C8 C12 C15:C27" name="Range2_5"/>
    <protectedRange sqref="C13" name="Range2_5_1"/>
    <protectedRange sqref="C14" name="Range2_5_2"/>
  </protectedRanges>
  <mergeCells count="9">
    <mergeCell ref="B37:C37"/>
    <mergeCell ref="B38:C38"/>
    <mergeCell ref="B39:C39"/>
    <mergeCell ref="B10:H10"/>
    <mergeCell ref="B2:H2"/>
    <mergeCell ref="C4:H4"/>
    <mergeCell ref="C5:H5"/>
    <mergeCell ref="C6:H6"/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FB31-8048-460E-80E9-03ACB02058DB}">
  <dimension ref="B2:J252"/>
  <sheetViews>
    <sheetView workbookViewId="0" topLeftCell="A13">
      <selection activeCell="I4" sqref="I4"/>
    </sheetView>
  </sheetViews>
  <sheetFormatPr defaultColWidth="8.8515625" defaultRowHeight="15"/>
  <cols>
    <col min="2" max="2" width="4.7109375" style="0" bestFit="1" customWidth="1"/>
    <col min="3" max="3" width="49.00390625" style="0" customWidth="1"/>
    <col min="4" max="4" width="15.28125" style="0" customWidth="1"/>
    <col min="5" max="5" width="16.7109375" style="0" customWidth="1"/>
    <col min="6" max="6" width="46.8515625" style="0" customWidth="1"/>
    <col min="7" max="7" width="14.00390625" style="0" customWidth="1"/>
    <col min="8" max="8" width="19.421875" style="0" customWidth="1"/>
    <col min="9" max="9" width="13.28125" style="0" customWidth="1"/>
    <col min="10" max="10" width="21.28125" style="0" customWidth="1"/>
  </cols>
  <sheetData>
    <row r="1" ht="16" thickBot="1"/>
    <row r="2" spans="2:10" ht="49" thickBot="1">
      <c r="B2" s="41" t="s">
        <v>33</v>
      </c>
      <c r="C2" s="67" t="s">
        <v>2</v>
      </c>
      <c r="D2" s="42" t="s">
        <v>34</v>
      </c>
      <c r="E2" s="42" t="s">
        <v>35</v>
      </c>
      <c r="F2" s="42" t="s">
        <v>36</v>
      </c>
      <c r="G2" s="42" t="s">
        <v>37</v>
      </c>
      <c r="H2" s="43" t="s">
        <v>38</v>
      </c>
      <c r="I2" s="43" t="s">
        <v>39</v>
      </c>
      <c r="J2" s="44" t="s">
        <v>40</v>
      </c>
    </row>
    <row r="3" spans="2:10" ht="15">
      <c r="B3" s="45">
        <v>1</v>
      </c>
      <c r="C3" s="46"/>
      <c r="D3" s="46"/>
      <c r="E3" s="46"/>
      <c r="F3" s="46"/>
      <c r="G3" s="46"/>
      <c r="H3" s="47"/>
      <c r="I3" s="48"/>
      <c r="J3" s="49">
        <f>H3*I3</f>
        <v>0</v>
      </c>
    </row>
    <row r="4" spans="2:10" ht="15">
      <c r="B4" s="50">
        <v>2</v>
      </c>
      <c r="C4" s="46"/>
      <c r="D4" s="46"/>
      <c r="E4" s="51"/>
      <c r="F4" s="52"/>
      <c r="G4" s="46"/>
      <c r="H4" s="53"/>
      <c r="I4" s="54"/>
      <c r="J4" s="18">
        <f aca="true" t="shared" si="0" ref="J4:J67">H4*I4</f>
        <v>0</v>
      </c>
    </row>
    <row r="5" spans="2:10" ht="15">
      <c r="B5" s="50">
        <v>3</v>
      </c>
      <c r="C5" s="46"/>
      <c r="D5" s="46"/>
      <c r="E5" s="51"/>
      <c r="F5" s="52"/>
      <c r="G5" s="46"/>
      <c r="H5" s="9"/>
      <c r="I5" s="54"/>
      <c r="J5" s="18">
        <f>H5*I5</f>
        <v>0</v>
      </c>
    </row>
    <row r="6" spans="2:10" ht="15">
      <c r="B6" s="50">
        <v>4</v>
      </c>
      <c r="C6" s="46"/>
      <c r="D6" s="46"/>
      <c r="E6" s="51"/>
      <c r="F6" s="52"/>
      <c r="G6" s="46"/>
      <c r="H6" s="53"/>
      <c r="I6" s="55"/>
      <c r="J6" s="18">
        <f t="shared" si="0"/>
        <v>0</v>
      </c>
    </row>
    <row r="7" spans="2:10" ht="15">
      <c r="B7" s="50">
        <v>5</v>
      </c>
      <c r="C7" s="46"/>
      <c r="D7" s="46"/>
      <c r="E7" s="51"/>
      <c r="F7" s="52"/>
      <c r="G7" s="46"/>
      <c r="H7" s="53"/>
      <c r="I7" s="55"/>
      <c r="J7" s="18">
        <f t="shared" si="0"/>
        <v>0</v>
      </c>
    </row>
    <row r="8" spans="2:10" ht="15">
      <c r="B8" s="50">
        <v>6</v>
      </c>
      <c r="C8" s="46"/>
      <c r="D8" s="46"/>
      <c r="E8" s="51"/>
      <c r="F8" s="52"/>
      <c r="G8" s="46"/>
      <c r="H8" s="53"/>
      <c r="I8" s="55"/>
      <c r="J8" s="18">
        <f t="shared" si="0"/>
        <v>0</v>
      </c>
    </row>
    <row r="9" spans="2:10" ht="15">
      <c r="B9" s="50">
        <v>7</v>
      </c>
      <c r="C9" s="46"/>
      <c r="D9" s="46"/>
      <c r="E9" s="51"/>
      <c r="F9" s="52"/>
      <c r="G9" s="46"/>
      <c r="H9" s="53"/>
      <c r="I9" s="55"/>
      <c r="J9" s="18">
        <f t="shared" si="0"/>
        <v>0</v>
      </c>
    </row>
    <row r="10" spans="2:10" ht="15">
      <c r="B10" s="50">
        <v>8</v>
      </c>
      <c r="C10" s="46"/>
      <c r="D10" s="46"/>
      <c r="E10" s="51"/>
      <c r="F10" s="52"/>
      <c r="G10" s="46"/>
      <c r="H10" s="53"/>
      <c r="I10" s="55"/>
      <c r="J10" s="18">
        <f t="shared" si="0"/>
        <v>0</v>
      </c>
    </row>
    <row r="11" spans="2:10" ht="15">
      <c r="B11" s="50">
        <v>9</v>
      </c>
      <c r="C11" s="46"/>
      <c r="D11" s="46"/>
      <c r="E11" s="51"/>
      <c r="F11" s="52"/>
      <c r="G11" s="46"/>
      <c r="H11" s="53"/>
      <c r="I11" s="55"/>
      <c r="J11" s="18">
        <f t="shared" si="0"/>
        <v>0</v>
      </c>
    </row>
    <row r="12" spans="2:10" ht="15">
      <c r="B12" s="50">
        <v>10</v>
      </c>
      <c r="C12" s="46"/>
      <c r="D12" s="46"/>
      <c r="E12" s="51"/>
      <c r="F12" s="52"/>
      <c r="G12" s="46"/>
      <c r="H12" s="53"/>
      <c r="I12" s="54"/>
      <c r="J12" s="18">
        <f t="shared" si="0"/>
        <v>0</v>
      </c>
    </row>
    <row r="13" spans="2:10" ht="15">
      <c r="B13" s="50">
        <v>11</v>
      </c>
      <c r="C13" s="46"/>
      <c r="D13" s="46"/>
      <c r="E13" s="51"/>
      <c r="F13" s="52"/>
      <c r="G13" s="46"/>
      <c r="H13" s="53"/>
      <c r="I13" s="54"/>
      <c r="J13" s="18">
        <f t="shared" si="0"/>
        <v>0</v>
      </c>
    </row>
    <row r="14" spans="2:10" ht="15">
      <c r="B14" s="50">
        <v>12</v>
      </c>
      <c r="C14" s="46"/>
      <c r="D14" s="46"/>
      <c r="E14" s="51"/>
      <c r="F14" s="52"/>
      <c r="G14" s="46"/>
      <c r="H14" s="53"/>
      <c r="I14" s="54"/>
      <c r="J14" s="18">
        <f t="shared" si="0"/>
        <v>0</v>
      </c>
    </row>
    <row r="15" spans="2:10" ht="15">
      <c r="B15" s="50">
        <v>13</v>
      </c>
      <c r="C15" s="46"/>
      <c r="D15" s="46"/>
      <c r="E15" s="51"/>
      <c r="F15" s="52"/>
      <c r="G15" s="51"/>
      <c r="H15" s="53"/>
      <c r="I15" s="54"/>
      <c r="J15" s="18">
        <f t="shared" si="0"/>
        <v>0</v>
      </c>
    </row>
    <row r="16" spans="2:10" ht="15">
      <c r="B16" s="50">
        <v>14</v>
      </c>
      <c r="C16" s="46"/>
      <c r="D16" s="46"/>
      <c r="E16" s="51"/>
      <c r="F16" s="52"/>
      <c r="G16" s="51"/>
      <c r="H16" s="53"/>
      <c r="I16" s="54"/>
      <c r="J16" s="18">
        <f t="shared" si="0"/>
        <v>0</v>
      </c>
    </row>
    <row r="17" spans="2:10" ht="15">
      <c r="B17" s="50">
        <v>15</v>
      </c>
      <c r="C17" s="46"/>
      <c r="D17" s="46"/>
      <c r="E17" s="51"/>
      <c r="F17" s="52"/>
      <c r="G17" s="51"/>
      <c r="H17" s="53"/>
      <c r="I17" s="54"/>
      <c r="J17" s="18">
        <f t="shared" si="0"/>
        <v>0</v>
      </c>
    </row>
    <row r="18" spans="2:10" ht="15">
      <c r="B18" s="50">
        <v>16</v>
      </c>
      <c r="C18" s="46"/>
      <c r="D18" s="46"/>
      <c r="E18" s="51"/>
      <c r="F18" s="52"/>
      <c r="G18" s="46"/>
      <c r="H18" s="9"/>
      <c r="I18" s="54"/>
      <c r="J18" s="18">
        <f t="shared" si="0"/>
        <v>0</v>
      </c>
    </row>
    <row r="19" spans="2:10" ht="15">
      <c r="B19" s="50">
        <v>17</v>
      </c>
      <c r="C19" s="46"/>
      <c r="D19" s="51"/>
      <c r="E19" s="51"/>
      <c r="F19" s="51"/>
      <c r="G19" s="51"/>
      <c r="H19" s="56"/>
      <c r="I19" s="57"/>
      <c r="J19" s="18">
        <f t="shared" si="0"/>
        <v>0</v>
      </c>
    </row>
    <row r="20" spans="2:10" ht="15">
      <c r="B20" s="50">
        <v>18</v>
      </c>
      <c r="C20" s="46"/>
      <c r="D20" s="51"/>
      <c r="E20" s="51"/>
      <c r="F20" s="58"/>
      <c r="G20" s="51"/>
      <c r="H20" s="9"/>
      <c r="I20" s="55"/>
      <c r="J20" s="18">
        <f t="shared" si="0"/>
        <v>0</v>
      </c>
    </row>
    <row r="21" spans="2:10" ht="15">
      <c r="B21" s="50">
        <v>19</v>
      </c>
      <c r="C21" s="46"/>
      <c r="D21" s="51"/>
      <c r="E21" s="51"/>
      <c r="F21" s="58"/>
      <c r="G21" s="51"/>
      <c r="H21" s="9"/>
      <c r="I21" s="55"/>
      <c r="J21" s="18">
        <f t="shared" si="0"/>
        <v>0</v>
      </c>
    </row>
    <row r="22" spans="2:10" ht="15">
      <c r="B22" s="50">
        <v>20</v>
      </c>
      <c r="C22" s="46"/>
      <c r="D22" s="51"/>
      <c r="E22" s="51"/>
      <c r="F22" s="58"/>
      <c r="G22" s="51"/>
      <c r="H22" s="9"/>
      <c r="I22" s="55"/>
      <c r="J22" s="18">
        <f t="shared" si="0"/>
        <v>0</v>
      </c>
    </row>
    <row r="23" spans="2:10" ht="15">
      <c r="B23" s="50">
        <v>21</v>
      </c>
      <c r="C23" s="46"/>
      <c r="D23" s="51"/>
      <c r="E23" s="51"/>
      <c r="F23" s="58"/>
      <c r="G23" s="51"/>
      <c r="H23" s="9"/>
      <c r="I23" s="55"/>
      <c r="J23" s="18">
        <f t="shared" si="0"/>
        <v>0</v>
      </c>
    </row>
    <row r="24" spans="2:10" ht="15">
      <c r="B24" s="50">
        <v>22</v>
      </c>
      <c r="C24" s="46"/>
      <c r="D24" s="51"/>
      <c r="E24" s="51"/>
      <c r="F24" s="58"/>
      <c r="G24" s="51"/>
      <c r="H24" s="9"/>
      <c r="I24" s="55"/>
      <c r="J24" s="18">
        <f t="shared" si="0"/>
        <v>0</v>
      </c>
    </row>
    <row r="25" spans="2:10" ht="15">
      <c r="B25" s="50">
        <v>23</v>
      </c>
      <c r="C25" s="46"/>
      <c r="D25" s="51"/>
      <c r="E25" s="51"/>
      <c r="F25" s="58"/>
      <c r="G25" s="51"/>
      <c r="H25" s="9"/>
      <c r="I25" s="55"/>
      <c r="J25" s="18">
        <f t="shared" si="0"/>
        <v>0</v>
      </c>
    </row>
    <row r="26" spans="2:10" ht="15">
      <c r="B26" s="50">
        <v>24</v>
      </c>
      <c r="C26" s="46"/>
      <c r="D26" s="51"/>
      <c r="E26" s="51"/>
      <c r="F26" s="58"/>
      <c r="G26" s="51"/>
      <c r="H26" s="9"/>
      <c r="I26" s="55"/>
      <c r="J26" s="18">
        <f t="shared" si="0"/>
        <v>0</v>
      </c>
    </row>
    <row r="27" spans="2:10" ht="15">
      <c r="B27" s="50">
        <v>25</v>
      </c>
      <c r="C27" s="46"/>
      <c r="D27" s="51"/>
      <c r="E27" s="51"/>
      <c r="F27" s="58"/>
      <c r="G27" s="51"/>
      <c r="H27" s="9"/>
      <c r="I27" s="55"/>
      <c r="J27" s="18">
        <f t="shared" si="0"/>
        <v>0</v>
      </c>
    </row>
    <row r="28" spans="2:10" ht="15">
      <c r="B28" s="50">
        <v>26</v>
      </c>
      <c r="C28" s="46"/>
      <c r="D28" s="51"/>
      <c r="E28" s="51"/>
      <c r="F28" s="58"/>
      <c r="G28" s="51"/>
      <c r="H28" s="9"/>
      <c r="I28" s="55"/>
      <c r="J28" s="18">
        <f t="shared" si="0"/>
        <v>0</v>
      </c>
    </row>
    <row r="29" spans="2:10" ht="15">
      <c r="B29" s="50">
        <v>27</v>
      </c>
      <c r="C29" s="46"/>
      <c r="D29" s="51"/>
      <c r="E29" s="51"/>
      <c r="F29" s="58"/>
      <c r="G29" s="51"/>
      <c r="H29" s="9"/>
      <c r="I29" s="55"/>
      <c r="J29" s="18">
        <f t="shared" si="0"/>
        <v>0</v>
      </c>
    </row>
    <row r="30" spans="2:10" ht="15">
      <c r="B30" s="50">
        <v>28</v>
      </c>
      <c r="C30" s="46"/>
      <c r="D30" s="51"/>
      <c r="E30" s="51"/>
      <c r="F30" s="58"/>
      <c r="G30" s="51"/>
      <c r="H30" s="9"/>
      <c r="I30" s="55"/>
      <c r="J30" s="18">
        <f t="shared" si="0"/>
        <v>0</v>
      </c>
    </row>
    <row r="31" spans="2:10" ht="15">
      <c r="B31" s="50">
        <v>29</v>
      </c>
      <c r="C31" s="46"/>
      <c r="D31" s="51"/>
      <c r="E31" s="51"/>
      <c r="F31" s="58"/>
      <c r="G31" s="51"/>
      <c r="H31" s="9"/>
      <c r="I31" s="55"/>
      <c r="J31" s="18">
        <f t="shared" si="0"/>
        <v>0</v>
      </c>
    </row>
    <row r="32" spans="2:10" ht="15">
      <c r="B32" s="50">
        <v>30</v>
      </c>
      <c r="C32" s="46"/>
      <c r="D32" s="51"/>
      <c r="E32" s="51"/>
      <c r="F32" s="58"/>
      <c r="G32" s="51"/>
      <c r="H32" s="9"/>
      <c r="I32" s="55"/>
      <c r="J32" s="18">
        <f t="shared" si="0"/>
        <v>0</v>
      </c>
    </row>
    <row r="33" spans="2:10" ht="15">
      <c r="B33" s="50">
        <v>31</v>
      </c>
      <c r="C33" s="46"/>
      <c r="D33" s="51"/>
      <c r="E33" s="51"/>
      <c r="F33" s="58"/>
      <c r="G33" s="51"/>
      <c r="H33" s="9"/>
      <c r="I33" s="55"/>
      <c r="J33" s="18">
        <f t="shared" si="0"/>
        <v>0</v>
      </c>
    </row>
    <row r="34" spans="2:10" ht="15">
      <c r="B34" s="50">
        <v>32</v>
      </c>
      <c r="C34" s="46"/>
      <c r="D34" s="51"/>
      <c r="E34" s="51"/>
      <c r="F34" s="58"/>
      <c r="G34" s="51"/>
      <c r="H34" s="9"/>
      <c r="I34" s="55"/>
      <c r="J34" s="18">
        <f t="shared" si="0"/>
        <v>0</v>
      </c>
    </row>
    <row r="35" spans="2:10" ht="15">
      <c r="B35" s="50">
        <v>33</v>
      </c>
      <c r="C35" s="46"/>
      <c r="D35" s="51"/>
      <c r="E35" s="51"/>
      <c r="F35" s="58"/>
      <c r="G35" s="51"/>
      <c r="H35" s="9"/>
      <c r="I35" s="55"/>
      <c r="J35" s="18">
        <f t="shared" si="0"/>
        <v>0</v>
      </c>
    </row>
    <row r="36" spans="2:10" ht="15">
      <c r="B36" s="50">
        <v>34</v>
      </c>
      <c r="C36" s="46"/>
      <c r="D36" s="51"/>
      <c r="E36" s="51"/>
      <c r="F36" s="58"/>
      <c r="G36" s="51"/>
      <c r="H36" s="9"/>
      <c r="I36" s="55"/>
      <c r="J36" s="18">
        <f t="shared" si="0"/>
        <v>0</v>
      </c>
    </row>
    <row r="37" spans="2:10" ht="15">
      <c r="B37" s="50">
        <v>35</v>
      </c>
      <c r="C37" s="46"/>
      <c r="D37" s="51"/>
      <c r="E37" s="51"/>
      <c r="F37" s="58"/>
      <c r="G37" s="51"/>
      <c r="H37" s="9"/>
      <c r="I37" s="55"/>
      <c r="J37" s="18">
        <f t="shared" si="0"/>
        <v>0</v>
      </c>
    </row>
    <row r="38" spans="2:10" ht="15">
      <c r="B38" s="50">
        <v>36</v>
      </c>
      <c r="C38" s="46"/>
      <c r="D38" s="51"/>
      <c r="E38" s="51"/>
      <c r="F38" s="58"/>
      <c r="G38" s="51"/>
      <c r="H38" s="9"/>
      <c r="I38" s="55"/>
      <c r="J38" s="18">
        <f t="shared" si="0"/>
        <v>0</v>
      </c>
    </row>
    <row r="39" spans="2:10" ht="15">
      <c r="B39" s="50">
        <v>37</v>
      </c>
      <c r="C39" s="46"/>
      <c r="D39" s="51"/>
      <c r="E39" s="51"/>
      <c r="F39" s="58"/>
      <c r="G39" s="51"/>
      <c r="H39" s="9"/>
      <c r="I39" s="55"/>
      <c r="J39" s="18">
        <f t="shared" si="0"/>
        <v>0</v>
      </c>
    </row>
    <row r="40" spans="2:10" ht="15">
      <c r="B40" s="50">
        <v>38</v>
      </c>
      <c r="C40" s="46"/>
      <c r="D40" s="51"/>
      <c r="E40" s="51"/>
      <c r="F40" s="58"/>
      <c r="G40" s="51"/>
      <c r="H40" s="9"/>
      <c r="I40" s="55"/>
      <c r="J40" s="18">
        <f t="shared" si="0"/>
        <v>0</v>
      </c>
    </row>
    <row r="41" spans="2:10" ht="15">
      <c r="B41" s="50">
        <v>39</v>
      </c>
      <c r="C41" s="46"/>
      <c r="D41" s="51"/>
      <c r="E41" s="51"/>
      <c r="F41" s="58"/>
      <c r="G41" s="51"/>
      <c r="H41" s="9"/>
      <c r="I41" s="55"/>
      <c r="J41" s="18">
        <f t="shared" si="0"/>
        <v>0</v>
      </c>
    </row>
    <row r="42" spans="2:10" ht="15">
      <c r="B42" s="50">
        <v>40</v>
      </c>
      <c r="C42" s="46"/>
      <c r="D42" s="51"/>
      <c r="E42" s="51"/>
      <c r="F42" s="58"/>
      <c r="G42" s="51"/>
      <c r="H42" s="9"/>
      <c r="I42" s="55"/>
      <c r="J42" s="18">
        <f t="shared" si="0"/>
        <v>0</v>
      </c>
    </row>
    <row r="43" spans="2:10" ht="15">
      <c r="B43" s="50">
        <v>41</v>
      </c>
      <c r="C43" s="46"/>
      <c r="D43" s="51"/>
      <c r="E43" s="51"/>
      <c r="F43" s="58"/>
      <c r="G43" s="51"/>
      <c r="H43" s="9"/>
      <c r="I43" s="55"/>
      <c r="J43" s="18">
        <f t="shared" si="0"/>
        <v>0</v>
      </c>
    </row>
    <row r="44" spans="2:10" ht="15">
      <c r="B44" s="50">
        <v>42</v>
      </c>
      <c r="C44" s="46"/>
      <c r="D44" s="51"/>
      <c r="E44" s="51"/>
      <c r="F44" s="58"/>
      <c r="G44" s="51"/>
      <c r="H44" s="9"/>
      <c r="I44" s="55"/>
      <c r="J44" s="18">
        <f t="shared" si="0"/>
        <v>0</v>
      </c>
    </row>
    <row r="45" spans="2:10" ht="15">
      <c r="B45" s="50">
        <v>43</v>
      </c>
      <c r="C45" s="46"/>
      <c r="D45" s="51"/>
      <c r="E45" s="51"/>
      <c r="F45" s="58"/>
      <c r="G45" s="51"/>
      <c r="H45" s="9"/>
      <c r="I45" s="55"/>
      <c r="J45" s="18">
        <f t="shared" si="0"/>
        <v>0</v>
      </c>
    </row>
    <row r="46" spans="2:10" ht="15">
      <c r="B46" s="50">
        <v>44</v>
      </c>
      <c r="C46" s="46"/>
      <c r="D46" s="51"/>
      <c r="E46" s="51"/>
      <c r="F46" s="58"/>
      <c r="G46" s="51"/>
      <c r="H46" s="9"/>
      <c r="I46" s="55"/>
      <c r="J46" s="18">
        <f t="shared" si="0"/>
        <v>0</v>
      </c>
    </row>
    <row r="47" spans="2:10" ht="15">
      <c r="B47" s="50">
        <v>45</v>
      </c>
      <c r="C47" s="46"/>
      <c r="D47" s="51"/>
      <c r="E47" s="51"/>
      <c r="F47" s="58"/>
      <c r="G47" s="51"/>
      <c r="H47" s="9"/>
      <c r="I47" s="55"/>
      <c r="J47" s="18">
        <f t="shared" si="0"/>
        <v>0</v>
      </c>
    </row>
    <row r="48" spans="2:10" ht="15">
      <c r="B48" s="50">
        <v>46</v>
      </c>
      <c r="C48" s="46"/>
      <c r="D48" s="51"/>
      <c r="E48" s="51"/>
      <c r="F48" s="58"/>
      <c r="G48" s="51"/>
      <c r="H48" s="9"/>
      <c r="I48" s="55"/>
      <c r="J48" s="18">
        <f t="shared" si="0"/>
        <v>0</v>
      </c>
    </row>
    <row r="49" spans="2:10" ht="15">
      <c r="B49" s="50">
        <v>47</v>
      </c>
      <c r="C49" s="46"/>
      <c r="D49" s="51"/>
      <c r="E49" s="51"/>
      <c r="F49" s="58"/>
      <c r="G49" s="51"/>
      <c r="H49" s="9"/>
      <c r="I49" s="55"/>
      <c r="J49" s="18">
        <f t="shared" si="0"/>
        <v>0</v>
      </c>
    </row>
    <row r="50" spans="2:10" ht="15">
      <c r="B50" s="50">
        <v>48</v>
      </c>
      <c r="C50" s="46"/>
      <c r="D50" s="51"/>
      <c r="E50" s="51"/>
      <c r="F50" s="58"/>
      <c r="G50" s="51"/>
      <c r="H50" s="9"/>
      <c r="I50" s="55"/>
      <c r="J50" s="18">
        <f t="shared" si="0"/>
        <v>0</v>
      </c>
    </row>
    <row r="51" spans="2:10" ht="15">
      <c r="B51" s="50">
        <v>49</v>
      </c>
      <c r="C51" s="46"/>
      <c r="D51" s="51"/>
      <c r="E51" s="51"/>
      <c r="F51" s="58"/>
      <c r="G51" s="51"/>
      <c r="H51" s="9"/>
      <c r="I51" s="55"/>
      <c r="J51" s="18">
        <f t="shared" si="0"/>
        <v>0</v>
      </c>
    </row>
    <row r="52" spans="2:10" ht="15">
      <c r="B52" s="50">
        <v>50</v>
      </c>
      <c r="C52" s="46"/>
      <c r="D52" s="51"/>
      <c r="E52" s="51"/>
      <c r="F52" s="58"/>
      <c r="G52" s="51"/>
      <c r="H52" s="9"/>
      <c r="I52" s="55"/>
      <c r="J52" s="18">
        <f t="shared" si="0"/>
        <v>0</v>
      </c>
    </row>
    <row r="53" spans="2:10" ht="15">
      <c r="B53" s="50">
        <v>51</v>
      </c>
      <c r="C53" s="46"/>
      <c r="D53" s="51"/>
      <c r="E53" s="58"/>
      <c r="F53" s="58"/>
      <c r="G53" s="51"/>
      <c r="H53" s="9"/>
      <c r="I53" s="55"/>
      <c r="J53" s="18">
        <f t="shared" si="0"/>
        <v>0</v>
      </c>
    </row>
    <row r="54" spans="2:10" ht="15">
      <c r="B54" s="50">
        <v>52</v>
      </c>
      <c r="C54" s="46"/>
      <c r="D54" s="51"/>
      <c r="E54" s="58"/>
      <c r="F54" s="58"/>
      <c r="G54" s="51"/>
      <c r="H54" s="9"/>
      <c r="I54" s="55"/>
      <c r="J54" s="18">
        <f t="shared" si="0"/>
        <v>0</v>
      </c>
    </row>
    <row r="55" spans="2:10" ht="15">
      <c r="B55" s="50">
        <v>53</v>
      </c>
      <c r="C55" s="46"/>
      <c r="D55" s="59"/>
      <c r="E55" s="58"/>
      <c r="F55" s="58"/>
      <c r="G55" s="51"/>
      <c r="H55" s="9"/>
      <c r="I55" s="55"/>
      <c r="J55" s="18">
        <f t="shared" si="0"/>
        <v>0</v>
      </c>
    </row>
    <row r="56" spans="2:10" ht="15">
      <c r="B56" s="50">
        <v>54</v>
      </c>
      <c r="C56" s="46"/>
      <c r="D56" s="60"/>
      <c r="E56" s="52"/>
      <c r="F56" s="52"/>
      <c r="G56" s="46"/>
      <c r="H56" s="53"/>
      <c r="I56" s="54"/>
      <c r="J56" s="18">
        <f t="shared" si="0"/>
        <v>0</v>
      </c>
    </row>
    <row r="57" spans="2:10" ht="15">
      <c r="B57" s="50">
        <v>55</v>
      </c>
      <c r="C57" s="46"/>
      <c r="D57" s="46"/>
      <c r="E57" s="52"/>
      <c r="F57" s="52"/>
      <c r="G57" s="46"/>
      <c r="H57" s="53"/>
      <c r="I57" s="54"/>
      <c r="J57" s="18">
        <f t="shared" si="0"/>
        <v>0</v>
      </c>
    </row>
    <row r="58" spans="2:10" ht="15">
      <c r="B58" s="50">
        <v>56</v>
      </c>
      <c r="C58" s="46"/>
      <c r="D58" s="46"/>
      <c r="E58" s="52"/>
      <c r="F58" s="52"/>
      <c r="G58" s="46"/>
      <c r="H58" s="53"/>
      <c r="I58" s="54"/>
      <c r="J58" s="18">
        <f t="shared" si="0"/>
        <v>0</v>
      </c>
    </row>
    <row r="59" spans="2:10" ht="15">
      <c r="B59" s="50">
        <v>57</v>
      </c>
      <c r="C59" s="46"/>
      <c r="D59" s="46"/>
      <c r="E59" s="52"/>
      <c r="F59" s="52"/>
      <c r="G59" s="46"/>
      <c r="H59" s="53"/>
      <c r="I59" s="54"/>
      <c r="J59" s="18">
        <f t="shared" si="0"/>
        <v>0</v>
      </c>
    </row>
    <row r="60" spans="2:10" ht="15">
      <c r="B60" s="50">
        <v>58</v>
      </c>
      <c r="C60" s="46"/>
      <c r="D60" s="46"/>
      <c r="E60" s="52"/>
      <c r="F60" s="52"/>
      <c r="G60" s="46"/>
      <c r="H60" s="53"/>
      <c r="I60" s="54"/>
      <c r="J60" s="18">
        <f t="shared" si="0"/>
        <v>0</v>
      </c>
    </row>
    <row r="61" spans="2:10" ht="15">
      <c r="B61" s="50">
        <v>59</v>
      </c>
      <c r="C61" s="46"/>
      <c r="D61" s="46"/>
      <c r="E61" s="52"/>
      <c r="F61" s="52"/>
      <c r="G61" s="46"/>
      <c r="H61" s="53"/>
      <c r="I61" s="54"/>
      <c r="J61" s="18">
        <f t="shared" si="0"/>
        <v>0</v>
      </c>
    </row>
    <row r="62" spans="2:10" ht="15">
      <c r="B62" s="50">
        <v>60</v>
      </c>
      <c r="C62" s="46"/>
      <c r="D62" s="46"/>
      <c r="E62" s="52"/>
      <c r="F62" s="52"/>
      <c r="G62" s="46"/>
      <c r="H62" s="53"/>
      <c r="I62" s="54"/>
      <c r="J62" s="18">
        <f t="shared" si="0"/>
        <v>0</v>
      </c>
    </row>
    <row r="63" spans="2:10" ht="15">
      <c r="B63" s="50">
        <v>61</v>
      </c>
      <c r="C63" s="46"/>
      <c r="D63" s="46"/>
      <c r="E63" s="52"/>
      <c r="F63" s="52"/>
      <c r="G63" s="46"/>
      <c r="H63" s="53"/>
      <c r="I63" s="54"/>
      <c r="J63" s="18">
        <f t="shared" si="0"/>
        <v>0</v>
      </c>
    </row>
    <row r="64" spans="2:10" ht="15">
      <c r="B64" s="50">
        <v>62</v>
      </c>
      <c r="C64" s="46"/>
      <c r="D64" s="46"/>
      <c r="E64" s="52"/>
      <c r="F64" s="52"/>
      <c r="G64" s="46"/>
      <c r="H64" s="53"/>
      <c r="I64" s="54"/>
      <c r="J64" s="18">
        <f t="shared" si="0"/>
        <v>0</v>
      </c>
    </row>
    <row r="65" spans="2:10" ht="15">
      <c r="B65" s="50">
        <v>63</v>
      </c>
      <c r="C65" s="46"/>
      <c r="D65" s="46"/>
      <c r="E65" s="52"/>
      <c r="F65" s="52"/>
      <c r="G65" s="46"/>
      <c r="H65" s="53"/>
      <c r="I65" s="54"/>
      <c r="J65" s="18">
        <f t="shared" si="0"/>
        <v>0</v>
      </c>
    </row>
    <row r="66" spans="2:10" ht="15">
      <c r="B66" s="50">
        <v>64</v>
      </c>
      <c r="C66" s="46"/>
      <c r="D66" s="46"/>
      <c r="E66" s="52"/>
      <c r="F66" s="52"/>
      <c r="G66" s="46"/>
      <c r="H66" s="53"/>
      <c r="I66" s="54"/>
      <c r="J66" s="18">
        <f t="shared" si="0"/>
        <v>0</v>
      </c>
    </row>
    <row r="67" spans="2:10" ht="15">
      <c r="B67" s="50">
        <v>65</v>
      </c>
      <c r="C67" s="46"/>
      <c r="D67" s="46"/>
      <c r="E67" s="52"/>
      <c r="F67" s="52"/>
      <c r="G67" s="46"/>
      <c r="H67" s="53"/>
      <c r="I67" s="54"/>
      <c r="J67" s="18">
        <f t="shared" si="0"/>
        <v>0</v>
      </c>
    </row>
    <row r="68" spans="2:10" ht="15">
      <c r="B68" s="50">
        <v>66</v>
      </c>
      <c r="C68" s="46"/>
      <c r="D68" s="46"/>
      <c r="E68" s="52"/>
      <c r="F68" s="52"/>
      <c r="G68" s="46"/>
      <c r="H68" s="53"/>
      <c r="I68" s="54"/>
      <c r="J68" s="18">
        <f aca="true" t="shared" si="1" ref="J68:J102">H68*I68</f>
        <v>0</v>
      </c>
    </row>
    <row r="69" spans="2:10" ht="15">
      <c r="B69" s="50">
        <v>67</v>
      </c>
      <c r="C69" s="46"/>
      <c r="D69" s="46"/>
      <c r="E69" s="52"/>
      <c r="F69" s="52"/>
      <c r="G69" s="46"/>
      <c r="H69" s="53"/>
      <c r="I69" s="54"/>
      <c r="J69" s="18">
        <f t="shared" si="1"/>
        <v>0</v>
      </c>
    </row>
    <row r="70" spans="2:10" ht="15">
      <c r="B70" s="50">
        <v>68</v>
      </c>
      <c r="C70" s="46"/>
      <c r="D70" s="60"/>
      <c r="E70" s="52"/>
      <c r="F70" s="52"/>
      <c r="G70" s="46"/>
      <c r="H70" s="53"/>
      <c r="I70" s="54"/>
      <c r="J70" s="18">
        <f t="shared" si="1"/>
        <v>0</v>
      </c>
    </row>
    <row r="71" spans="2:10" ht="15">
      <c r="B71" s="50">
        <v>69</v>
      </c>
      <c r="C71" s="46"/>
      <c r="D71" s="46"/>
      <c r="E71" s="52"/>
      <c r="F71" s="52"/>
      <c r="G71" s="46"/>
      <c r="H71" s="53"/>
      <c r="I71" s="54"/>
      <c r="J71" s="18">
        <f t="shared" si="1"/>
        <v>0</v>
      </c>
    </row>
    <row r="72" spans="2:10" ht="15">
      <c r="B72" s="50">
        <v>70</v>
      </c>
      <c r="C72" s="46"/>
      <c r="D72" s="46"/>
      <c r="E72" s="52"/>
      <c r="F72" s="52"/>
      <c r="G72" s="46"/>
      <c r="H72" s="53"/>
      <c r="I72" s="54"/>
      <c r="J72" s="18">
        <f t="shared" si="1"/>
        <v>0</v>
      </c>
    </row>
    <row r="73" spans="2:10" ht="15">
      <c r="B73" s="50">
        <v>71</v>
      </c>
      <c r="C73" s="46"/>
      <c r="D73" s="46"/>
      <c r="E73" s="52"/>
      <c r="F73" s="52"/>
      <c r="G73" s="46"/>
      <c r="H73" s="53"/>
      <c r="I73" s="54"/>
      <c r="J73" s="18">
        <f t="shared" si="1"/>
        <v>0</v>
      </c>
    </row>
    <row r="74" spans="2:10" ht="15">
      <c r="B74" s="50">
        <v>72</v>
      </c>
      <c r="C74" s="46"/>
      <c r="D74" s="46"/>
      <c r="E74" s="52"/>
      <c r="F74" s="52"/>
      <c r="G74" s="46"/>
      <c r="H74" s="53"/>
      <c r="I74" s="54"/>
      <c r="J74" s="18">
        <f t="shared" si="1"/>
        <v>0</v>
      </c>
    </row>
    <row r="75" spans="2:10" ht="15">
      <c r="B75" s="50">
        <v>73</v>
      </c>
      <c r="C75" s="46"/>
      <c r="D75" s="46"/>
      <c r="E75" s="52"/>
      <c r="F75" s="52"/>
      <c r="G75" s="46"/>
      <c r="H75" s="53"/>
      <c r="I75" s="54"/>
      <c r="J75" s="18">
        <f t="shared" si="1"/>
        <v>0</v>
      </c>
    </row>
    <row r="76" spans="2:10" ht="15">
      <c r="B76" s="50">
        <v>74</v>
      </c>
      <c r="C76" s="46"/>
      <c r="D76" s="46"/>
      <c r="E76" s="52"/>
      <c r="F76" s="52"/>
      <c r="G76" s="46"/>
      <c r="H76" s="53"/>
      <c r="I76" s="54"/>
      <c r="J76" s="18">
        <f t="shared" si="1"/>
        <v>0</v>
      </c>
    </row>
    <row r="77" spans="2:10" ht="15">
      <c r="B77" s="50">
        <v>75</v>
      </c>
      <c r="C77" s="46"/>
      <c r="D77" s="46"/>
      <c r="E77" s="52"/>
      <c r="F77" s="52"/>
      <c r="G77" s="46"/>
      <c r="H77" s="53"/>
      <c r="I77" s="54"/>
      <c r="J77" s="18">
        <f t="shared" si="1"/>
        <v>0</v>
      </c>
    </row>
    <row r="78" spans="2:10" ht="15">
      <c r="B78" s="50">
        <v>76</v>
      </c>
      <c r="C78" s="46"/>
      <c r="D78" s="46"/>
      <c r="E78" s="52"/>
      <c r="F78" s="52"/>
      <c r="G78" s="46"/>
      <c r="H78" s="53"/>
      <c r="I78" s="54"/>
      <c r="J78" s="18">
        <f t="shared" si="1"/>
        <v>0</v>
      </c>
    </row>
    <row r="79" spans="2:10" ht="15">
      <c r="B79" s="50">
        <v>77</v>
      </c>
      <c r="C79" s="46"/>
      <c r="D79" s="46"/>
      <c r="E79" s="52"/>
      <c r="F79" s="52"/>
      <c r="G79" s="46"/>
      <c r="H79" s="53"/>
      <c r="I79" s="54"/>
      <c r="J79" s="18">
        <f t="shared" si="1"/>
        <v>0</v>
      </c>
    </row>
    <row r="80" spans="2:10" ht="15">
      <c r="B80" s="50">
        <v>78</v>
      </c>
      <c r="C80" s="46"/>
      <c r="D80" s="46"/>
      <c r="E80" s="52"/>
      <c r="F80" s="52"/>
      <c r="G80" s="46"/>
      <c r="H80" s="53"/>
      <c r="I80" s="54"/>
      <c r="J80" s="18">
        <f t="shared" si="1"/>
        <v>0</v>
      </c>
    </row>
    <row r="81" spans="2:10" ht="15">
      <c r="B81" s="50">
        <v>79</v>
      </c>
      <c r="C81" s="46"/>
      <c r="D81" s="46"/>
      <c r="E81" s="51"/>
      <c r="F81" s="52"/>
      <c r="G81" s="46"/>
      <c r="H81" s="53"/>
      <c r="I81" s="54"/>
      <c r="J81" s="18">
        <f t="shared" si="1"/>
        <v>0</v>
      </c>
    </row>
    <row r="82" spans="2:10" ht="15">
      <c r="B82" s="50">
        <v>80</v>
      </c>
      <c r="C82" s="46"/>
      <c r="D82" s="46"/>
      <c r="E82" s="51"/>
      <c r="F82" s="52"/>
      <c r="G82" s="46"/>
      <c r="H82" s="53"/>
      <c r="I82" s="54"/>
      <c r="J82" s="18">
        <f t="shared" si="1"/>
        <v>0</v>
      </c>
    </row>
    <row r="83" spans="2:10" ht="15">
      <c r="B83" s="50">
        <v>81</v>
      </c>
      <c r="C83" s="46"/>
      <c r="D83" s="51"/>
      <c r="E83" s="51"/>
      <c r="F83" s="52"/>
      <c r="G83" s="46"/>
      <c r="H83" s="53"/>
      <c r="I83" s="54"/>
      <c r="J83" s="18">
        <f t="shared" si="1"/>
        <v>0</v>
      </c>
    </row>
    <row r="84" spans="2:10" ht="15">
      <c r="B84" s="50">
        <v>82</v>
      </c>
      <c r="C84" s="46"/>
      <c r="D84" s="51"/>
      <c r="E84" s="51"/>
      <c r="F84" s="52"/>
      <c r="G84" s="46"/>
      <c r="H84" s="53"/>
      <c r="I84" s="54"/>
      <c r="J84" s="18">
        <f t="shared" si="1"/>
        <v>0</v>
      </c>
    </row>
    <row r="85" spans="2:10" ht="15">
      <c r="B85" s="50">
        <v>83</v>
      </c>
      <c r="C85" s="46"/>
      <c r="D85" s="51"/>
      <c r="E85" s="51"/>
      <c r="F85" s="52"/>
      <c r="G85" s="46"/>
      <c r="H85" s="53"/>
      <c r="I85" s="54"/>
      <c r="J85" s="18">
        <f t="shared" si="1"/>
        <v>0</v>
      </c>
    </row>
    <row r="86" spans="2:10" ht="15">
      <c r="B86" s="50">
        <v>84</v>
      </c>
      <c r="C86" s="46"/>
      <c r="D86" s="46"/>
      <c r="E86" s="52"/>
      <c r="F86" s="52"/>
      <c r="G86" s="46"/>
      <c r="H86" s="53"/>
      <c r="I86" s="54"/>
      <c r="J86" s="18">
        <f t="shared" si="1"/>
        <v>0</v>
      </c>
    </row>
    <row r="87" spans="2:10" ht="15">
      <c r="B87" s="50">
        <v>85</v>
      </c>
      <c r="C87" s="46"/>
      <c r="D87" s="46"/>
      <c r="E87" s="52"/>
      <c r="F87" s="52"/>
      <c r="G87" s="46"/>
      <c r="H87" s="53"/>
      <c r="I87" s="54"/>
      <c r="J87" s="18">
        <f t="shared" si="1"/>
        <v>0</v>
      </c>
    </row>
    <row r="88" spans="2:10" ht="15">
      <c r="B88" s="50">
        <v>86</v>
      </c>
      <c r="C88" s="46"/>
      <c r="D88" s="46"/>
      <c r="E88" s="52"/>
      <c r="F88" s="52"/>
      <c r="G88" s="46"/>
      <c r="H88" s="53"/>
      <c r="I88" s="54"/>
      <c r="J88" s="18">
        <f t="shared" si="1"/>
        <v>0</v>
      </c>
    </row>
    <row r="89" spans="2:10" ht="15">
      <c r="B89" s="50">
        <v>87</v>
      </c>
      <c r="C89" s="46"/>
      <c r="D89" s="60"/>
      <c r="E89" s="52"/>
      <c r="F89" s="52"/>
      <c r="G89" s="46"/>
      <c r="H89" s="53"/>
      <c r="I89" s="54"/>
      <c r="J89" s="18">
        <f t="shared" si="1"/>
        <v>0</v>
      </c>
    </row>
    <row r="90" spans="2:10" ht="15">
      <c r="B90" s="50">
        <v>88</v>
      </c>
      <c r="C90" s="46"/>
      <c r="D90" s="46"/>
      <c r="E90" s="52"/>
      <c r="F90" s="52"/>
      <c r="G90" s="46"/>
      <c r="H90" s="53"/>
      <c r="I90" s="54"/>
      <c r="J90" s="18">
        <f t="shared" si="1"/>
        <v>0</v>
      </c>
    </row>
    <row r="91" spans="2:10" ht="15">
      <c r="B91" s="50">
        <v>89</v>
      </c>
      <c r="C91" s="46"/>
      <c r="D91" s="46"/>
      <c r="E91" s="52"/>
      <c r="F91" s="52"/>
      <c r="G91" s="46"/>
      <c r="H91" s="53"/>
      <c r="I91" s="54"/>
      <c r="J91" s="18">
        <f t="shared" si="1"/>
        <v>0</v>
      </c>
    </row>
    <row r="92" spans="2:10" ht="15">
      <c r="B92" s="50">
        <v>90</v>
      </c>
      <c r="C92" s="46"/>
      <c r="D92" s="46"/>
      <c r="E92" s="52"/>
      <c r="F92" s="52"/>
      <c r="G92" s="46"/>
      <c r="H92" s="53"/>
      <c r="I92" s="54"/>
      <c r="J92" s="18">
        <f t="shared" si="1"/>
        <v>0</v>
      </c>
    </row>
    <row r="93" spans="2:10" ht="15">
      <c r="B93" s="50">
        <v>91</v>
      </c>
      <c r="C93" s="46"/>
      <c r="D93" s="46"/>
      <c r="E93" s="52"/>
      <c r="F93" s="52"/>
      <c r="G93" s="46"/>
      <c r="H93" s="53"/>
      <c r="I93" s="54"/>
      <c r="J93" s="18">
        <f t="shared" si="1"/>
        <v>0</v>
      </c>
    </row>
    <row r="94" spans="2:10" ht="15">
      <c r="B94" s="50">
        <v>92</v>
      </c>
      <c r="C94" s="46"/>
      <c r="D94" s="46"/>
      <c r="E94" s="52"/>
      <c r="F94" s="52"/>
      <c r="G94" s="46"/>
      <c r="H94" s="53"/>
      <c r="I94" s="54"/>
      <c r="J94" s="18">
        <f t="shared" si="1"/>
        <v>0</v>
      </c>
    </row>
    <row r="95" spans="2:10" ht="15">
      <c r="B95" s="50">
        <v>93</v>
      </c>
      <c r="C95" s="46"/>
      <c r="D95" s="46"/>
      <c r="E95" s="52"/>
      <c r="F95" s="52"/>
      <c r="G95" s="46"/>
      <c r="H95" s="53"/>
      <c r="I95" s="54"/>
      <c r="J95" s="18">
        <f t="shared" si="1"/>
        <v>0</v>
      </c>
    </row>
    <row r="96" spans="2:10" ht="15">
      <c r="B96" s="50">
        <v>94</v>
      </c>
      <c r="C96" s="46"/>
      <c r="D96" s="60"/>
      <c r="E96" s="52"/>
      <c r="F96" s="52"/>
      <c r="G96" s="46"/>
      <c r="H96" s="53"/>
      <c r="I96" s="54"/>
      <c r="J96" s="18">
        <f t="shared" si="1"/>
        <v>0</v>
      </c>
    </row>
    <row r="97" spans="2:10" ht="15">
      <c r="B97" s="50">
        <v>95</v>
      </c>
      <c r="C97" s="46"/>
      <c r="D97" s="46"/>
      <c r="E97" s="52"/>
      <c r="F97" s="52"/>
      <c r="G97" s="46"/>
      <c r="H97" s="53"/>
      <c r="I97" s="54"/>
      <c r="J97" s="18">
        <f t="shared" si="1"/>
        <v>0</v>
      </c>
    </row>
    <row r="98" spans="2:10" ht="15">
      <c r="B98" s="50">
        <v>96</v>
      </c>
      <c r="C98" s="46"/>
      <c r="D98" s="46"/>
      <c r="E98" s="52"/>
      <c r="F98" s="52"/>
      <c r="G98" s="46"/>
      <c r="H98" s="53"/>
      <c r="I98" s="54"/>
      <c r="J98" s="18">
        <f t="shared" si="1"/>
        <v>0</v>
      </c>
    </row>
    <row r="99" spans="2:10" ht="15">
      <c r="B99" s="50">
        <v>97</v>
      </c>
      <c r="C99" s="46"/>
      <c r="D99" s="46"/>
      <c r="E99" s="52"/>
      <c r="F99" s="52"/>
      <c r="G99" s="46"/>
      <c r="H99" s="53"/>
      <c r="I99" s="54"/>
      <c r="J99" s="18">
        <f t="shared" si="1"/>
        <v>0</v>
      </c>
    </row>
    <row r="100" spans="2:10" ht="15">
      <c r="B100" s="50">
        <v>98</v>
      </c>
      <c r="C100" s="46"/>
      <c r="D100" s="46"/>
      <c r="E100" s="52"/>
      <c r="F100" s="52"/>
      <c r="G100" s="46"/>
      <c r="H100" s="53"/>
      <c r="I100" s="54"/>
      <c r="J100" s="18">
        <f t="shared" si="1"/>
        <v>0</v>
      </c>
    </row>
    <row r="101" spans="2:10" ht="15">
      <c r="B101" s="50">
        <v>99</v>
      </c>
      <c r="C101" s="46"/>
      <c r="D101" s="46"/>
      <c r="E101" s="52"/>
      <c r="F101" s="52"/>
      <c r="G101" s="46"/>
      <c r="H101" s="53"/>
      <c r="I101" s="54"/>
      <c r="J101" s="18">
        <f t="shared" si="1"/>
        <v>0</v>
      </c>
    </row>
    <row r="102" spans="2:10" ht="15">
      <c r="B102" s="50">
        <v>100</v>
      </c>
      <c r="C102" s="46"/>
      <c r="D102" s="51"/>
      <c r="E102" s="58"/>
      <c r="F102" s="58"/>
      <c r="G102" s="51"/>
      <c r="H102" s="9"/>
      <c r="I102" s="55"/>
      <c r="J102" s="18">
        <f t="shared" si="1"/>
        <v>0</v>
      </c>
    </row>
    <row r="103" spans="2:10" ht="15">
      <c r="B103" s="50">
        <v>101</v>
      </c>
      <c r="C103" s="46"/>
      <c r="D103" s="51"/>
      <c r="E103" s="58"/>
      <c r="F103" s="58"/>
      <c r="G103" s="51"/>
      <c r="H103" s="9"/>
      <c r="I103" s="55"/>
      <c r="J103" s="18">
        <f aca="true" t="shared" si="2" ref="J103:J166">H103*I103</f>
        <v>0</v>
      </c>
    </row>
    <row r="104" spans="2:10" ht="15">
      <c r="B104" s="50">
        <v>102</v>
      </c>
      <c r="C104" s="46"/>
      <c r="D104" s="51"/>
      <c r="E104" s="58"/>
      <c r="F104" s="58"/>
      <c r="G104" s="51"/>
      <c r="H104" s="9"/>
      <c r="I104" s="55"/>
      <c r="J104" s="18">
        <f t="shared" si="2"/>
        <v>0</v>
      </c>
    </row>
    <row r="105" spans="2:10" ht="15">
      <c r="B105" s="50">
        <v>103</v>
      </c>
      <c r="C105" s="46"/>
      <c r="D105" s="51"/>
      <c r="E105" s="58"/>
      <c r="F105" s="58"/>
      <c r="G105" s="51"/>
      <c r="H105" s="9"/>
      <c r="I105" s="55"/>
      <c r="J105" s="18">
        <f t="shared" si="2"/>
        <v>0</v>
      </c>
    </row>
    <row r="106" spans="2:10" ht="15">
      <c r="B106" s="50">
        <v>104</v>
      </c>
      <c r="C106" s="46"/>
      <c r="D106" s="51"/>
      <c r="E106" s="58"/>
      <c r="F106" s="58"/>
      <c r="G106" s="51"/>
      <c r="H106" s="9"/>
      <c r="I106" s="55"/>
      <c r="J106" s="18">
        <f t="shared" si="2"/>
        <v>0</v>
      </c>
    </row>
    <row r="107" spans="2:10" ht="15">
      <c r="B107" s="50">
        <v>105</v>
      </c>
      <c r="C107" s="46"/>
      <c r="D107" s="51"/>
      <c r="E107" s="58"/>
      <c r="F107" s="58"/>
      <c r="G107" s="51"/>
      <c r="H107" s="9"/>
      <c r="I107" s="55"/>
      <c r="J107" s="18">
        <f t="shared" si="2"/>
        <v>0</v>
      </c>
    </row>
    <row r="108" spans="2:10" ht="15">
      <c r="B108" s="50">
        <v>106</v>
      </c>
      <c r="C108" s="46"/>
      <c r="D108" s="51"/>
      <c r="E108" s="58"/>
      <c r="F108" s="58"/>
      <c r="G108" s="51"/>
      <c r="H108" s="9"/>
      <c r="I108" s="55"/>
      <c r="J108" s="18">
        <f t="shared" si="2"/>
        <v>0</v>
      </c>
    </row>
    <row r="109" spans="2:10" ht="15">
      <c r="B109" s="50">
        <v>107</v>
      </c>
      <c r="C109" s="46"/>
      <c r="D109" s="51"/>
      <c r="E109" s="58"/>
      <c r="F109" s="58"/>
      <c r="G109" s="51"/>
      <c r="H109" s="9"/>
      <c r="I109" s="55"/>
      <c r="J109" s="18">
        <f t="shared" si="2"/>
        <v>0</v>
      </c>
    </row>
    <row r="110" spans="2:10" ht="15">
      <c r="B110" s="50">
        <v>108</v>
      </c>
      <c r="C110" s="46"/>
      <c r="D110" s="51"/>
      <c r="E110" s="58"/>
      <c r="F110" s="58"/>
      <c r="G110" s="51"/>
      <c r="H110" s="9"/>
      <c r="I110" s="55"/>
      <c r="J110" s="18">
        <f t="shared" si="2"/>
        <v>0</v>
      </c>
    </row>
    <row r="111" spans="2:10" ht="15">
      <c r="B111" s="50">
        <v>109</v>
      </c>
      <c r="C111" s="46"/>
      <c r="D111" s="51"/>
      <c r="E111" s="58"/>
      <c r="F111" s="58"/>
      <c r="G111" s="51"/>
      <c r="H111" s="9"/>
      <c r="I111" s="55"/>
      <c r="J111" s="18">
        <f t="shared" si="2"/>
        <v>0</v>
      </c>
    </row>
    <row r="112" spans="2:10" ht="15">
      <c r="B112" s="50">
        <v>110</v>
      </c>
      <c r="C112" s="46"/>
      <c r="D112" s="51"/>
      <c r="E112" s="58"/>
      <c r="F112" s="58"/>
      <c r="G112" s="51"/>
      <c r="H112" s="9"/>
      <c r="I112" s="55"/>
      <c r="J112" s="18">
        <f t="shared" si="2"/>
        <v>0</v>
      </c>
    </row>
    <row r="113" spans="2:10" ht="15">
      <c r="B113" s="50">
        <v>111</v>
      </c>
      <c r="C113" s="46"/>
      <c r="D113" s="51"/>
      <c r="E113" s="58"/>
      <c r="F113" s="58"/>
      <c r="G113" s="51"/>
      <c r="H113" s="9"/>
      <c r="I113" s="55"/>
      <c r="J113" s="18">
        <f t="shared" si="2"/>
        <v>0</v>
      </c>
    </row>
    <row r="114" spans="2:10" ht="15">
      <c r="B114" s="50">
        <v>112</v>
      </c>
      <c r="C114" s="46"/>
      <c r="D114" s="51"/>
      <c r="E114" s="58"/>
      <c r="F114" s="58"/>
      <c r="G114" s="51"/>
      <c r="H114" s="9"/>
      <c r="I114" s="55"/>
      <c r="J114" s="18">
        <f t="shared" si="2"/>
        <v>0</v>
      </c>
    </row>
    <row r="115" spans="2:10" ht="15">
      <c r="B115" s="50">
        <v>113</v>
      </c>
      <c r="C115" s="46"/>
      <c r="D115" s="51"/>
      <c r="E115" s="58"/>
      <c r="F115" s="58"/>
      <c r="G115" s="51"/>
      <c r="H115" s="9"/>
      <c r="I115" s="55"/>
      <c r="J115" s="18">
        <f t="shared" si="2"/>
        <v>0</v>
      </c>
    </row>
    <row r="116" spans="2:10" ht="15">
      <c r="B116" s="50">
        <v>114</v>
      </c>
      <c r="C116" s="46"/>
      <c r="D116" s="51"/>
      <c r="E116" s="58"/>
      <c r="F116" s="58"/>
      <c r="G116" s="51"/>
      <c r="H116" s="9"/>
      <c r="I116" s="55"/>
      <c r="J116" s="18">
        <f t="shared" si="2"/>
        <v>0</v>
      </c>
    </row>
    <row r="117" spans="2:10" ht="15">
      <c r="B117" s="50">
        <v>115</v>
      </c>
      <c r="C117" s="46"/>
      <c r="D117" s="51"/>
      <c r="E117" s="58"/>
      <c r="F117" s="58"/>
      <c r="G117" s="51"/>
      <c r="H117" s="9"/>
      <c r="I117" s="55"/>
      <c r="J117" s="18">
        <f t="shared" si="2"/>
        <v>0</v>
      </c>
    </row>
    <row r="118" spans="2:10" ht="15">
      <c r="B118" s="50">
        <v>116</v>
      </c>
      <c r="C118" s="46"/>
      <c r="D118" s="51"/>
      <c r="E118" s="58"/>
      <c r="F118" s="58"/>
      <c r="G118" s="51"/>
      <c r="H118" s="9"/>
      <c r="I118" s="55"/>
      <c r="J118" s="18">
        <f t="shared" si="2"/>
        <v>0</v>
      </c>
    </row>
    <row r="119" spans="2:10" ht="15">
      <c r="B119" s="50">
        <v>117</v>
      </c>
      <c r="C119" s="46"/>
      <c r="D119" s="51"/>
      <c r="E119" s="58"/>
      <c r="F119" s="58"/>
      <c r="G119" s="51"/>
      <c r="H119" s="9"/>
      <c r="I119" s="55"/>
      <c r="J119" s="18">
        <f t="shared" si="2"/>
        <v>0</v>
      </c>
    </row>
    <row r="120" spans="2:10" ht="15">
      <c r="B120" s="50">
        <v>118</v>
      </c>
      <c r="C120" s="46"/>
      <c r="D120" s="51"/>
      <c r="E120" s="58"/>
      <c r="F120" s="58"/>
      <c r="G120" s="51"/>
      <c r="H120" s="9"/>
      <c r="I120" s="55"/>
      <c r="J120" s="18">
        <f t="shared" si="2"/>
        <v>0</v>
      </c>
    </row>
    <row r="121" spans="2:10" ht="15">
      <c r="B121" s="50">
        <v>119</v>
      </c>
      <c r="C121" s="46"/>
      <c r="D121" s="51"/>
      <c r="E121" s="58"/>
      <c r="F121" s="58"/>
      <c r="G121" s="51"/>
      <c r="H121" s="9"/>
      <c r="I121" s="55"/>
      <c r="J121" s="18">
        <f t="shared" si="2"/>
        <v>0</v>
      </c>
    </row>
    <row r="122" spans="2:10" ht="15">
      <c r="B122" s="50">
        <v>120</v>
      </c>
      <c r="C122" s="46"/>
      <c r="D122" s="51"/>
      <c r="E122" s="58"/>
      <c r="F122" s="58"/>
      <c r="G122" s="51"/>
      <c r="H122" s="9"/>
      <c r="I122" s="55"/>
      <c r="J122" s="18">
        <f t="shared" si="2"/>
        <v>0</v>
      </c>
    </row>
    <row r="123" spans="2:10" ht="15">
      <c r="B123" s="50">
        <v>121</v>
      </c>
      <c r="C123" s="46"/>
      <c r="D123" s="51"/>
      <c r="E123" s="58"/>
      <c r="F123" s="58"/>
      <c r="G123" s="51"/>
      <c r="H123" s="9"/>
      <c r="I123" s="55"/>
      <c r="J123" s="18">
        <f t="shared" si="2"/>
        <v>0</v>
      </c>
    </row>
    <row r="124" spans="2:10" ht="15">
      <c r="B124" s="50">
        <v>122</v>
      </c>
      <c r="C124" s="46"/>
      <c r="D124" s="51"/>
      <c r="E124" s="58"/>
      <c r="F124" s="58"/>
      <c r="G124" s="51"/>
      <c r="H124" s="9"/>
      <c r="I124" s="55"/>
      <c r="J124" s="18">
        <f t="shared" si="2"/>
        <v>0</v>
      </c>
    </row>
    <row r="125" spans="2:10" ht="15">
      <c r="B125" s="50">
        <v>123</v>
      </c>
      <c r="C125" s="46"/>
      <c r="D125" s="51"/>
      <c r="E125" s="58"/>
      <c r="F125" s="58"/>
      <c r="G125" s="51"/>
      <c r="H125" s="9"/>
      <c r="I125" s="55"/>
      <c r="J125" s="18">
        <f t="shared" si="2"/>
        <v>0</v>
      </c>
    </row>
    <row r="126" spans="2:10" ht="15">
      <c r="B126" s="50">
        <v>124</v>
      </c>
      <c r="C126" s="46"/>
      <c r="D126" s="51"/>
      <c r="E126" s="58"/>
      <c r="F126" s="58"/>
      <c r="G126" s="51"/>
      <c r="H126" s="9"/>
      <c r="I126" s="55"/>
      <c r="J126" s="18">
        <f t="shared" si="2"/>
        <v>0</v>
      </c>
    </row>
    <row r="127" spans="2:10" ht="15">
      <c r="B127" s="50">
        <v>125</v>
      </c>
      <c r="C127" s="46"/>
      <c r="D127" s="51"/>
      <c r="E127" s="58"/>
      <c r="F127" s="58"/>
      <c r="G127" s="51"/>
      <c r="H127" s="9"/>
      <c r="I127" s="55"/>
      <c r="J127" s="18">
        <f t="shared" si="2"/>
        <v>0</v>
      </c>
    </row>
    <row r="128" spans="2:10" ht="15">
      <c r="B128" s="50">
        <v>126</v>
      </c>
      <c r="C128" s="46"/>
      <c r="D128" s="51"/>
      <c r="E128" s="58"/>
      <c r="F128" s="58"/>
      <c r="G128" s="51"/>
      <c r="H128" s="9"/>
      <c r="I128" s="55"/>
      <c r="J128" s="18">
        <f t="shared" si="2"/>
        <v>0</v>
      </c>
    </row>
    <row r="129" spans="2:10" ht="15">
      <c r="B129" s="50">
        <v>127</v>
      </c>
      <c r="C129" s="46"/>
      <c r="D129" s="51"/>
      <c r="E129" s="58"/>
      <c r="F129" s="58"/>
      <c r="G129" s="51"/>
      <c r="H129" s="9"/>
      <c r="I129" s="55"/>
      <c r="J129" s="18">
        <f t="shared" si="2"/>
        <v>0</v>
      </c>
    </row>
    <row r="130" spans="2:10" ht="15">
      <c r="B130" s="50">
        <v>128</v>
      </c>
      <c r="C130" s="46"/>
      <c r="D130" s="51"/>
      <c r="E130" s="58"/>
      <c r="F130" s="58"/>
      <c r="G130" s="51"/>
      <c r="H130" s="9"/>
      <c r="I130" s="55"/>
      <c r="J130" s="18">
        <f t="shared" si="2"/>
        <v>0</v>
      </c>
    </row>
    <row r="131" spans="2:10" ht="15">
      <c r="B131" s="50">
        <v>129</v>
      </c>
      <c r="C131" s="46"/>
      <c r="D131" s="51"/>
      <c r="E131" s="58"/>
      <c r="F131" s="58"/>
      <c r="G131" s="51"/>
      <c r="H131" s="9"/>
      <c r="I131" s="55"/>
      <c r="J131" s="18">
        <f t="shared" si="2"/>
        <v>0</v>
      </c>
    </row>
    <row r="132" spans="2:10" ht="15">
      <c r="B132" s="50">
        <v>130</v>
      </c>
      <c r="C132" s="46"/>
      <c r="D132" s="51"/>
      <c r="E132" s="58"/>
      <c r="F132" s="58"/>
      <c r="G132" s="51"/>
      <c r="H132" s="9"/>
      <c r="I132" s="55"/>
      <c r="J132" s="18">
        <f t="shared" si="2"/>
        <v>0</v>
      </c>
    </row>
    <row r="133" spans="2:10" ht="15">
      <c r="B133" s="50">
        <v>131</v>
      </c>
      <c r="C133" s="46"/>
      <c r="D133" s="51"/>
      <c r="E133" s="58"/>
      <c r="F133" s="58"/>
      <c r="G133" s="51"/>
      <c r="H133" s="9"/>
      <c r="I133" s="55"/>
      <c r="J133" s="18">
        <f t="shared" si="2"/>
        <v>0</v>
      </c>
    </row>
    <row r="134" spans="2:10" ht="15">
      <c r="B134" s="50">
        <v>132</v>
      </c>
      <c r="C134" s="46"/>
      <c r="D134" s="51"/>
      <c r="E134" s="58"/>
      <c r="F134" s="58"/>
      <c r="G134" s="51"/>
      <c r="H134" s="9"/>
      <c r="I134" s="55"/>
      <c r="J134" s="18">
        <f t="shared" si="2"/>
        <v>0</v>
      </c>
    </row>
    <row r="135" spans="2:10" ht="15">
      <c r="B135" s="50">
        <v>133</v>
      </c>
      <c r="C135" s="46"/>
      <c r="D135" s="51"/>
      <c r="E135" s="58"/>
      <c r="F135" s="58"/>
      <c r="G135" s="51"/>
      <c r="H135" s="9"/>
      <c r="I135" s="55"/>
      <c r="J135" s="18">
        <f t="shared" si="2"/>
        <v>0</v>
      </c>
    </row>
    <row r="136" spans="2:10" ht="15">
      <c r="B136" s="50">
        <v>134</v>
      </c>
      <c r="C136" s="46"/>
      <c r="D136" s="51"/>
      <c r="E136" s="58"/>
      <c r="F136" s="58"/>
      <c r="G136" s="51"/>
      <c r="H136" s="9"/>
      <c r="I136" s="55"/>
      <c r="J136" s="18">
        <f t="shared" si="2"/>
        <v>0</v>
      </c>
    </row>
    <row r="137" spans="2:10" ht="15">
      <c r="B137" s="50">
        <v>135</v>
      </c>
      <c r="C137" s="46"/>
      <c r="D137" s="51"/>
      <c r="E137" s="58"/>
      <c r="F137" s="58"/>
      <c r="G137" s="51"/>
      <c r="H137" s="9"/>
      <c r="I137" s="55"/>
      <c r="J137" s="18">
        <f t="shared" si="2"/>
        <v>0</v>
      </c>
    </row>
    <row r="138" spans="2:10" ht="15">
      <c r="B138" s="50">
        <v>136</v>
      </c>
      <c r="C138" s="46"/>
      <c r="D138" s="51"/>
      <c r="E138" s="58"/>
      <c r="F138" s="58"/>
      <c r="G138" s="51"/>
      <c r="H138" s="9"/>
      <c r="I138" s="55"/>
      <c r="J138" s="18">
        <f t="shared" si="2"/>
        <v>0</v>
      </c>
    </row>
    <row r="139" spans="2:10" ht="15">
      <c r="B139" s="50">
        <v>137</v>
      </c>
      <c r="C139" s="46"/>
      <c r="D139" s="51"/>
      <c r="E139" s="58"/>
      <c r="F139" s="58"/>
      <c r="G139" s="51"/>
      <c r="H139" s="9"/>
      <c r="I139" s="55"/>
      <c r="J139" s="18">
        <f t="shared" si="2"/>
        <v>0</v>
      </c>
    </row>
    <row r="140" spans="2:10" ht="15">
      <c r="B140" s="50">
        <v>138</v>
      </c>
      <c r="C140" s="46"/>
      <c r="D140" s="51"/>
      <c r="E140" s="58"/>
      <c r="F140" s="58"/>
      <c r="G140" s="51"/>
      <c r="H140" s="9"/>
      <c r="I140" s="55"/>
      <c r="J140" s="18">
        <f t="shared" si="2"/>
        <v>0</v>
      </c>
    </row>
    <row r="141" spans="2:10" ht="15">
      <c r="B141" s="50">
        <v>139</v>
      </c>
      <c r="C141" s="46"/>
      <c r="D141" s="51"/>
      <c r="E141" s="58"/>
      <c r="F141" s="58"/>
      <c r="G141" s="51"/>
      <c r="H141" s="9"/>
      <c r="I141" s="55"/>
      <c r="J141" s="18">
        <f t="shared" si="2"/>
        <v>0</v>
      </c>
    </row>
    <row r="142" spans="2:10" ht="15">
      <c r="B142" s="50">
        <v>140</v>
      </c>
      <c r="C142" s="46"/>
      <c r="D142" s="51"/>
      <c r="E142" s="58"/>
      <c r="F142" s="58"/>
      <c r="G142" s="51"/>
      <c r="H142" s="9"/>
      <c r="I142" s="55"/>
      <c r="J142" s="18">
        <f t="shared" si="2"/>
        <v>0</v>
      </c>
    </row>
    <row r="143" spans="2:10" ht="15">
      <c r="B143" s="50">
        <v>141</v>
      </c>
      <c r="C143" s="46"/>
      <c r="D143" s="51"/>
      <c r="E143" s="58"/>
      <c r="F143" s="58"/>
      <c r="G143" s="51"/>
      <c r="H143" s="9"/>
      <c r="I143" s="55"/>
      <c r="J143" s="18">
        <f t="shared" si="2"/>
        <v>0</v>
      </c>
    </row>
    <row r="144" spans="2:10" ht="15">
      <c r="B144" s="50">
        <v>142</v>
      </c>
      <c r="C144" s="46"/>
      <c r="D144" s="51"/>
      <c r="E144" s="58"/>
      <c r="F144" s="58"/>
      <c r="G144" s="51"/>
      <c r="H144" s="9"/>
      <c r="I144" s="55"/>
      <c r="J144" s="18">
        <f t="shared" si="2"/>
        <v>0</v>
      </c>
    </row>
    <row r="145" spans="2:10" ht="15">
      <c r="B145" s="50">
        <v>143</v>
      </c>
      <c r="C145" s="46"/>
      <c r="D145" s="51"/>
      <c r="E145" s="58"/>
      <c r="F145" s="58"/>
      <c r="G145" s="51"/>
      <c r="H145" s="9"/>
      <c r="I145" s="55"/>
      <c r="J145" s="18">
        <f t="shared" si="2"/>
        <v>0</v>
      </c>
    </row>
    <row r="146" spans="2:10" ht="15">
      <c r="B146" s="50">
        <v>144</v>
      </c>
      <c r="C146" s="46"/>
      <c r="D146" s="51"/>
      <c r="E146" s="58"/>
      <c r="F146" s="58"/>
      <c r="G146" s="51"/>
      <c r="H146" s="9"/>
      <c r="I146" s="55"/>
      <c r="J146" s="18">
        <f t="shared" si="2"/>
        <v>0</v>
      </c>
    </row>
    <row r="147" spans="2:10" ht="15">
      <c r="B147" s="50">
        <v>145</v>
      </c>
      <c r="C147" s="46"/>
      <c r="D147" s="51"/>
      <c r="E147" s="58"/>
      <c r="F147" s="58"/>
      <c r="G147" s="51"/>
      <c r="H147" s="9"/>
      <c r="I147" s="55"/>
      <c r="J147" s="18">
        <f t="shared" si="2"/>
        <v>0</v>
      </c>
    </row>
    <row r="148" spans="2:10" ht="15">
      <c r="B148" s="50">
        <v>146</v>
      </c>
      <c r="C148" s="46"/>
      <c r="D148" s="51"/>
      <c r="E148" s="58"/>
      <c r="F148" s="58"/>
      <c r="G148" s="51"/>
      <c r="H148" s="9"/>
      <c r="I148" s="55"/>
      <c r="J148" s="18">
        <f t="shared" si="2"/>
        <v>0</v>
      </c>
    </row>
    <row r="149" spans="2:10" ht="15">
      <c r="B149" s="50">
        <v>147</v>
      </c>
      <c r="C149" s="46"/>
      <c r="D149" s="51"/>
      <c r="E149" s="58"/>
      <c r="F149" s="58"/>
      <c r="G149" s="51"/>
      <c r="H149" s="9"/>
      <c r="I149" s="55"/>
      <c r="J149" s="18">
        <f t="shared" si="2"/>
        <v>0</v>
      </c>
    </row>
    <row r="150" spans="2:10" ht="15">
      <c r="B150" s="50">
        <v>148</v>
      </c>
      <c r="C150" s="46"/>
      <c r="D150" s="51"/>
      <c r="E150" s="58"/>
      <c r="F150" s="58"/>
      <c r="G150" s="51"/>
      <c r="H150" s="9"/>
      <c r="I150" s="55"/>
      <c r="J150" s="18">
        <f t="shared" si="2"/>
        <v>0</v>
      </c>
    </row>
    <row r="151" spans="2:10" ht="15">
      <c r="B151" s="50">
        <v>149</v>
      </c>
      <c r="C151" s="46"/>
      <c r="D151" s="51"/>
      <c r="E151" s="58"/>
      <c r="F151" s="58"/>
      <c r="G151" s="51"/>
      <c r="H151" s="9"/>
      <c r="I151" s="55"/>
      <c r="J151" s="18">
        <f t="shared" si="2"/>
        <v>0</v>
      </c>
    </row>
    <row r="152" spans="2:10" ht="15">
      <c r="B152" s="50">
        <v>150</v>
      </c>
      <c r="C152" s="46"/>
      <c r="D152" s="51"/>
      <c r="E152" s="58"/>
      <c r="F152" s="58"/>
      <c r="G152" s="51"/>
      <c r="H152" s="9"/>
      <c r="I152" s="55"/>
      <c r="J152" s="18">
        <f t="shared" si="2"/>
        <v>0</v>
      </c>
    </row>
    <row r="153" spans="2:10" ht="15">
      <c r="B153" s="50">
        <v>151</v>
      </c>
      <c r="C153" s="46"/>
      <c r="D153" s="51"/>
      <c r="E153" s="58"/>
      <c r="F153" s="58"/>
      <c r="G153" s="51"/>
      <c r="H153" s="9"/>
      <c r="I153" s="55"/>
      <c r="J153" s="18">
        <f t="shared" si="2"/>
        <v>0</v>
      </c>
    </row>
    <row r="154" spans="2:10" ht="15">
      <c r="B154" s="50">
        <v>152</v>
      </c>
      <c r="C154" s="46"/>
      <c r="D154" s="51"/>
      <c r="E154" s="58"/>
      <c r="F154" s="58"/>
      <c r="G154" s="51"/>
      <c r="H154" s="9"/>
      <c r="I154" s="55"/>
      <c r="J154" s="18">
        <f t="shared" si="2"/>
        <v>0</v>
      </c>
    </row>
    <row r="155" spans="2:10" ht="15">
      <c r="B155" s="50">
        <v>153</v>
      </c>
      <c r="C155" s="46"/>
      <c r="D155" s="51"/>
      <c r="E155" s="58"/>
      <c r="F155" s="58"/>
      <c r="G155" s="51"/>
      <c r="H155" s="9"/>
      <c r="I155" s="55"/>
      <c r="J155" s="18">
        <f t="shared" si="2"/>
        <v>0</v>
      </c>
    </row>
    <row r="156" spans="2:10" ht="15">
      <c r="B156" s="50">
        <v>154</v>
      </c>
      <c r="C156" s="46"/>
      <c r="D156" s="51"/>
      <c r="E156" s="58"/>
      <c r="F156" s="58"/>
      <c r="G156" s="51"/>
      <c r="H156" s="9"/>
      <c r="I156" s="55"/>
      <c r="J156" s="18">
        <f t="shared" si="2"/>
        <v>0</v>
      </c>
    </row>
    <row r="157" spans="2:10" ht="15">
      <c r="B157" s="50">
        <v>155</v>
      </c>
      <c r="C157" s="46"/>
      <c r="D157" s="51"/>
      <c r="E157" s="58"/>
      <c r="F157" s="58"/>
      <c r="G157" s="51"/>
      <c r="H157" s="9"/>
      <c r="I157" s="55"/>
      <c r="J157" s="18">
        <f t="shared" si="2"/>
        <v>0</v>
      </c>
    </row>
    <row r="158" spans="2:10" ht="15">
      <c r="B158" s="50">
        <v>156</v>
      </c>
      <c r="C158" s="46"/>
      <c r="D158" s="51"/>
      <c r="E158" s="58"/>
      <c r="F158" s="58"/>
      <c r="G158" s="51"/>
      <c r="H158" s="9"/>
      <c r="I158" s="55"/>
      <c r="J158" s="18">
        <f t="shared" si="2"/>
        <v>0</v>
      </c>
    </row>
    <row r="159" spans="2:10" ht="15">
      <c r="B159" s="50">
        <v>157</v>
      </c>
      <c r="C159" s="46"/>
      <c r="D159" s="51"/>
      <c r="E159" s="58"/>
      <c r="F159" s="58"/>
      <c r="G159" s="51"/>
      <c r="H159" s="9"/>
      <c r="I159" s="55"/>
      <c r="J159" s="18">
        <f t="shared" si="2"/>
        <v>0</v>
      </c>
    </row>
    <row r="160" spans="2:10" ht="15">
      <c r="B160" s="50">
        <v>158</v>
      </c>
      <c r="C160" s="46"/>
      <c r="D160" s="51"/>
      <c r="E160" s="58"/>
      <c r="F160" s="58"/>
      <c r="G160" s="51"/>
      <c r="H160" s="9"/>
      <c r="I160" s="55"/>
      <c r="J160" s="18">
        <f t="shared" si="2"/>
        <v>0</v>
      </c>
    </row>
    <row r="161" spans="2:10" ht="15">
      <c r="B161" s="50">
        <v>159</v>
      </c>
      <c r="C161" s="46"/>
      <c r="D161" s="51"/>
      <c r="E161" s="58"/>
      <c r="F161" s="58"/>
      <c r="G161" s="51"/>
      <c r="H161" s="9"/>
      <c r="I161" s="55"/>
      <c r="J161" s="18">
        <f t="shared" si="2"/>
        <v>0</v>
      </c>
    </row>
    <row r="162" spans="2:10" ht="15">
      <c r="B162" s="50">
        <v>160</v>
      </c>
      <c r="C162" s="46"/>
      <c r="D162" s="51"/>
      <c r="E162" s="58"/>
      <c r="F162" s="58"/>
      <c r="G162" s="51"/>
      <c r="H162" s="9"/>
      <c r="I162" s="55"/>
      <c r="J162" s="18">
        <f t="shared" si="2"/>
        <v>0</v>
      </c>
    </row>
    <row r="163" spans="2:10" ht="15">
      <c r="B163" s="50">
        <v>161</v>
      </c>
      <c r="C163" s="46"/>
      <c r="D163" s="51"/>
      <c r="E163" s="58"/>
      <c r="F163" s="58"/>
      <c r="G163" s="51"/>
      <c r="H163" s="9"/>
      <c r="I163" s="55"/>
      <c r="J163" s="18">
        <f t="shared" si="2"/>
        <v>0</v>
      </c>
    </row>
    <row r="164" spans="2:10" ht="15">
      <c r="B164" s="50">
        <v>162</v>
      </c>
      <c r="C164" s="46"/>
      <c r="D164" s="51"/>
      <c r="E164" s="58"/>
      <c r="F164" s="58"/>
      <c r="G164" s="51"/>
      <c r="H164" s="9"/>
      <c r="I164" s="55"/>
      <c r="J164" s="18">
        <f t="shared" si="2"/>
        <v>0</v>
      </c>
    </row>
    <row r="165" spans="2:10" ht="15">
      <c r="B165" s="50">
        <v>163</v>
      </c>
      <c r="C165" s="46"/>
      <c r="D165" s="51"/>
      <c r="E165" s="58"/>
      <c r="F165" s="58"/>
      <c r="G165" s="51"/>
      <c r="H165" s="9"/>
      <c r="I165" s="55"/>
      <c r="J165" s="18">
        <f t="shared" si="2"/>
        <v>0</v>
      </c>
    </row>
    <row r="166" spans="2:10" ht="15">
      <c r="B166" s="50">
        <v>164</v>
      </c>
      <c r="C166" s="46"/>
      <c r="D166" s="51"/>
      <c r="E166" s="58"/>
      <c r="F166" s="58"/>
      <c r="G166" s="51"/>
      <c r="H166" s="9"/>
      <c r="I166" s="55"/>
      <c r="J166" s="18">
        <f t="shared" si="2"/>
        <v>0</v>
      </c>
    </row>
    <row r="167" spans="2:10" ht="15">
      <c r="B167" s="50">
        <v>165</v>
      </c>
      <c r="C167" s="46"/>
      <c r="D167" s="51"/>
      <c r="E167" s="58"/>
      <c r="F167" s="58"/>
      <c r="G167" s="51"/>
      <c r="H167" s="9"/>
      <c r="I167" s="55"/>
      <c r="J167" s="18">
        <f aca="true" t="shared" si="3" ref="J167:J230">H167*I167</f>
        <v>0</v>
      </c>
    </row>
    <row r="168" spans="2:10" ht="15">
      <c r="B168" s="50">
        <v>166</v>
      </c>
      <c r="C168" s="46"/>
      <c r="D168" s="51"/>
      <c r="E168" s="58"/>
      <c r="F168" s="58"/>
      <c r="G168" s="51"/>
      <c r="H168" s="9"/>
      <c r="I168" s="55"/>
      <c r="J168" s="18">
        <f t="shared" si="3"/>
        <v>0</v>
      </c>
    </row>
    <row r="169" spans="2:10" ht="15">
      <c r="B169" s="50">
        <v>167</v>
      </c>
      <c r="C169" s="46"/>
      <c r="D169" s="51"/>
      <c r="E169" s="58"/>
      <c r="F169" s="58"/>
      <c r="G169" s="51"/>
      <c r="H169" s="9"/>
      <c r="I169" s="55"/>
      <c r="J169" s="18">
        <f t="shared" si="3"/>
        <v>0</v>
      </c>
    </row>
    <row r="170" spans="2:10" ht="15">
      <c r="B170" s="50">
        <v>168</v>
      </c>
      <c r="C170" s="46"/>
      <c r="D170" s="51"/>
      <c r="E170" s="58"/>
      <c r="F170" s="58"/>
      <c r="G170" s="51"/>
      <c r="H170" s="9"/>
      <c r="I170" s="55"/>
      <c r="J170" s="18">
        <f t="shared" si="3"/>
        <v>0</v>
      </c>
    </row>
    <row r="171" spans="2:10" ht="15">
      <c r="B171" s="50">
        <v>169</v>
      </c>
      <c r="C171" s="46"/>
      <c r="D171" s="51"/>
      <c r="E171" s="58"/>
      <c r="F171" s="58"/>
      <c r="G171" s="51"/>
      <c r="H171" s="9"/>
      <c r="I171" s="55"/>
      <c r="J171" s="18">
        <f t="shared" si="3"/>
        <v>0</v>
      </c>
    </row>
    <row r="172" spans="2:10" ht="15">
      <c r="B172" s="50">
        <v>170</v>
      </c>
      <c r="C172" s="46"/>
      <c r="D172" s="51"/>
      <c r="E172" s="58"/>
      <c r="F172" s="58"/>
      <c r="G172" s="51"/>
      <c r="H172" s="9"/>
      <c r="I172" s="55"/>
      <c r="J172" s="18">
        <f t="shared" si="3"/>
        <v>0</v>
      </c>
    </row>
    <row r="173" spans="2:10" ht="15">
      <c r="B173" s="50">
        <v>171</v>
      </c>
      <c r="C173" s="46"/>
      <c r="D173" s="51"/>
      <c r="E173" s="58"/>
      <c r="F173" s="58"/>
      <c r="G173" s="51"/>
      <c r="H173" s="9"/>
      <c r="I173" s="55"/>
      <c r="J173" s="18">
        <f t="shared" si="3"/>
        <v>0</v>
      </c>
    </row>
    <row r="174" spans="2:10" ht="15">
      <c r="B174" s="50">
        <v>172</v>
      </c>
      <c r="C174" s="46"/>
      <c r="D174" s="51"/>
      <c r="E174" s="58"/>
      <c r="F174" s="58"/>
      <c r="G174" s="51"/>
      <c r="H174" s="9"/>
      <c r="I174" s="55"/>
      <c r="J174" s="18">
        <f t="shared" si="3"/>
        <v>0</v>
      </c>
    </row>
    <row r="175" spans="2:10" ht="15">
      <c r="B175" s="50">
        <v>173</v>
      </c>
      <c r="C175" s="46"/>
      <c r="D175" s="51"/>
      <c r="E175" s="58"/>
      <c r="F175" s="58"/>
      <c r="G175" s="51"/>
      <c r="H175" s="9"/>
      <c r="I175" s="55"/>
      <c r="J175" s="18">
        <f t="shared" si="3"/>
        <v>0</v>
      </c>
    </row>
    <row r="176" spans="2:10" ht="15">
      <c r="B176" s="50">
        <v>174</v>
      </c>
      <c r="C176" s="46"/>
      <c r="D176" s="51"/>
      <c r="E176" s="58"/>
      <c r="F176" s="58"/>
      <c r="G176" s="51"/>
      <c r="H176" s="9"/>
      <c r="I176" s="55"/>
      <c r="J176" s="18">
        <f t="shared" si="3"/>
        <v>0</v>
      </c>
    </row>
    <row r="177" spans="2:10" ht="15">
      <c r="B177" s="50">
        <v>175</v>
      </c>
      <c r="C177" s="46"/>
      <c r="D177" s="51"/>
      <c r="E177" s="58"/>
      <c r="F177" s="58"/>
      <c r="G177" s="51"/>
      <c r="H177" s="9"/>
      <c r="I177" s="55"/>
      <c r="J177" s="18">
        <f t="shared" si="3"/>
        <v>0</v>
      </c>
    </row>
    <row r="178" spans="2:10" ht="15">
      <c r="B178" s="50">
        <v>176</v>
      </c>
      <c r="C178" s="46"/>
      <c r="D178" s="51"/>
      <c r="E178" s="58"/>
      <c r="F178" s="58"/>
      <c r="G178" s="51"/>
      <c r="H178" s="9"/>
      <c r="I178" s="55"/>
      <c r="J178" s="18">
        <f t="shared" si="3"/>
        <v>0</v>
      </c>
    </row>
    <row r="179" spans="2:10" ht="15">
      <c r="B179" s="50">
        <v>177</v>
      </c>
      <c r="C179" s="46"/>
      <c r="D179" s="51"/>
      <c r="E179" s="58"/>
      <c r="F179" s="58"/>
      <c r="G179" s="51"/>
      <c r="H179" s="9"/>
      <c r="I179" s="55"/>
      <c r="J179" s="18">
        <f t="shared" si="3"/>
        <v>0</v>
      </c>
    </row>
    <row r="180" spans="2:10" ht="15">
      <c r="B180" s="50">
        <v>178</v>
      </c>
      <c r="C180" s="46"/>
      <c r="D180" s="51"/>
      <c r="E180" s="58"/>
      <c r="F180" s="58"/>
      <c r="G180" s="51"/>
      <c r="H180" s="9"/>
      <c r="I180" s="55"/>
      <c r="J180" s="18">
        <f t="shared" si="3"/>
        <v>0</v>
      </c>
    </row>
    <row r="181" spans="2:10" ht="15">
      <c r="B181" s="50">
        <v>179</v>
      </c>
      <c r="C181" s="46"/>
      <c r="D181" s="51"/>
      <c r="E181" s="58"/>
      <c r="F181" s="58"/>
      <c r="G181" s="51"/>
      <c r="H181" s="9"/>
      <c r="I181" s="55"/>
      <c r="J181" s="18">
        <f t="shared" si="3"/>
        <v>0</v>
      </c>
    </row>
    <row r="182" spans="2:10" ht="15">
      <c r="B182" s="50">
        <v>180</v>
      </c>
      <c r="C182" s="46"/>
      <c r="D182" s="51"/>
      <c r="E182" s="58"/>
      <c r="F182" s="58"/>
      <c r="G182" s="51"/>
      <c r="H182" s="9"/>
      <c r="I182" s="55"/>
      <c r="J182" s="18">
        <f t="shared" si="3"/>
        <v>0</v>
      </c>
    </row>
    <row r="183" spans="2:10" ht="15">
      <c r="B183" s="50">
        <v>181</v>
      </c>
      <c r="C183" s="46"/>
      <c r="D183" s="51"/>
      <c r="E183" s="58"/>
      <c r="F183" s="58"/>
      <c r="G183" s="51"/>
      <c r="H183" s="9"/>
      <c r="I183" s="55"/>
      <c r="J183" s="18">
        <f t="shared" si="3"/>
        <v>0</v>
      </c>
    </row>
    <row r="184" spans="2:10" ht="15">
      <c r="B184" s="50">
        <v>182</v>
      </c>
      <c r="C184" s="46"/>
      <c r="D184" s="51"/>
      <c r="E184" s="58"/>
      <c r="F184" s="58"/>
      <c r="G184" s="51"/>
      <c r="H184" s="9"/>
      <c r="I184" s="55"/>
      <c r="J184" s="18">
        <f t="shared" si="3"/>
        <v>0</v>
      </c>
    </row>
    <row r="185" spans="2:10" ht="15">
      <c r="B185" s="50">
        <v>183</v>
      </c>
      <c r="C185" s="46"/>
      <c r="D185" s="51"/>
      <c r="E185" s="58"/>
      <c r="F185" s="58"/>
      <c r="G185" s="51"/>
      <c r="H185" s="9"/>
      <c r="I185" s="55"/>
      <c r="J185" s="18">
        <f t="shared" si="3"/>
        <v>0</v>
      </c>
    </row>
    <row r="186" spans="2:10" ht="15">
      <c r="B186" s="50">
        <v>184</v>
      </c>
      <c r="C186" s="46"/>
      <c r="D186" s="51"/>
      <c r="E186" s="58"/>
      <c r="F186" s="58"/>
      <c r="G186" s="51"/>
      <c r="H186" s="9"/>
      <c r="I186" s="55"/>
      <c r="J186" s="18">
        <f t="shared" si="3"/>
        <v>0</v>
      </c>
    </row>
    <row r="187" spans="2:10" ht="15">
      <c r="B187" s="50">
        <v>185</v>
      </c>
      <c r="C187" s="46"/>
      <c r="D187" s="51"/>
      <c r="E187" s="58"/>
      <c r="F187" s="58"/>
      <c r="G187" s="51"/>
      <c r="H187" s="9"/>
      <c r="I187" s="55"/>
      <c r="J187" s="18">
        <f t="shared" si="3"/>
        <v>0</v>
      </c>
    </row>
    <row r="188" spans="2:10" ht="15">
      <c r="B188" s="50">
        <v>186</v>
      </c>
      <c r="C188" s="46"/>
      <c r="D188" s="51"/>
      <c r="E188" s="58"/>
      <c r="F188" s="58"/>
      <c r="G188" s="51"/>
      <c r="H188" s="9"/>
      <c r="I188" s="55"/>
      <c r="J188" s="18">
        <f t="shared" si="3"/>
        <v>0</v>
      </c>
    </row>
    <row r="189" spans="2:10" ht="15">
      <c r="B189" s="50">
        <v>187</v>
      </c>
      <c r="C189" s="46"/>
      <c r="D189" s="51"/>
      <c r="E189" s="58"/>
      <c r="F189" s="58"/>
      <c r="G189" s="51"/>
      <c r="H189" s="9"/>
      <c r="I189" s="55"/>
      <c r="J189" s="18">
        <f t="shared" si="3"/>
        <v>0</v>
      </c>
    </row>
    <row r="190" spans="2:10" ht="15">
      <c r="B190" s="50">
        <v>188</v>
      </c>
      <c r="C190" s="46"/>
      <c r="D190" s="51"/>
      <c r="E190" s="58"/>
      <c r="F190" s="58"/>
      <c r="G190" s="51"/>
      <c r="H190" s="9"/>
      <c r="I190" s="55"/>
      <c r="J190" s="18">
        <f t="shared" si="3"/>
        <v>0</v>
      </c>
    </row>
    <row r="191" spans="2:10" ht="15">
      <c r="B191" s="50">
        <v>189</v>
      </c>
      <c r="C191" s="46"/>
      <c r="D191" s="51"/>
      <c r="E191" s="58"/>
      <c r="F191" s="58"/>
      <c r="G191" s="51"/>
      <c r="H191" s="9"/>
      <c r="I191" s="55"/>
      <c r="J191" s="18">
        <f t="shared" si="3"/>
        <v>0</v>
      </c>
    </row>
    <row r="192" spans="2:10" ht="15">
      <c r="B192" s="50">
        <v>190</v>
      </c>
      <c r="C192" s="46"/>
      <c r="D192" s="51"/>
      <c r="E192" s="58"/>
      <c r="F192" s="58"/>
      <c r="G192" s="51"/>
      <c r="H192" s="9"/>
      <c r="I192" s="55"/>
      <c r="J192" s="18">
        <f t="shared" si="3"/>
        <v>0</v>
      </c>
    </row>
    <row r="193" spans="2:10" ht="15">
      <c r="B193" s="50">
        <v>191</v>
      </c>
      <c r="C193" s="46"/>
      <c r="D193" s="51"/>
      <c r="E193" s="58"/>
      <c r="F193" s="58"/>
      <c r="G193" s="51"/>
      <c r="H193" s="9"/>
      <c r="I193" s="55"/>
      <c r="J193" s="18">
        <f t="shared" si="3"/>
        <v>0</v>
      </c>
    </row>
    <row r="194" spans="2:10" ht="15">
      <c r="B194" s="50">
        <v>192</v>
      </c>
      <c r="C194" s="46"/>
      <c r="D194" s="51"/>
      <c r="E194" s="58"/>
      <c r="F194" s="58"/>
      <c r="G194" s="51"/>
      <c r="H194" s="9"/>
      <c r="I194" s="55"/>
      <c r="J194" s="18">
        <f t="shared" si="3"/>
        <v>0</v>
      </c>
    </row>
    <row r="195" spans="2:10" ht="15">
      <c r="B195" s="50">
        <v>193</v>
      </c>
      <c r="C195" s="46"/>
      <c r="D195" s="51"/>
      <c r="E195" s="58"/>
      <c r="F195" s="58"/>
      <c r="G195" s="51"/>
      <c r="H195" s="9"/>
      <c r="I195" s="55"/>
      <c r="J195" s="18">
        <f t="shared" si="3"/>
        <v>0</v>
      </c>
    </row>
    <row r="196" spans="2:10" ht="15">
      <c r="B196" s="50">
        <v>194</v>
      </c>
      <c r="C196" s="46"/>
      <c r="D196" s="51"/>
      <c r="E196" s="58"/>
      <c r="F196" s="58"/>
      <c r="G196" s="51"/>
      <c r="H196" s="9"/>
      <c r="I196" s="55"/>
      <c r="J196" s="18">
        <f t="shared" si="3"/>
        <v>0</v>
      </c>
    </row>
    <row r="197" spans="2:10" ht="15">
      <c r="B197" s="50">
        <v>195</v>
      </c>
      <c r="C197" s="46"/>
      <c r="D197" s="51"/>
      <c r="E197" s="58"/>
      <c r="F197" s="58"/>
      <c r="G197" s="51"/>
      <c r="H197" s="9"/>
      <c r="I197" s="55"/>
      <c r="J197" s="18">
        <f t="shared" si="3"/>
        <v>0</v>
      </c>
    </row>
    <row r="198" spans="2:10" ht="15">
      <c r="B198" s="50">
        <v>196</v>
      </c>
      <c r="C198" s="46"/>
      <c r="D198" s="51"/>
      <c r="E198" s="58"/>
      <c r="F198" s="58"/>
      <c r="G198" s="51"/>
      <c r="H198" s="9"/>
      <c r="I198" s="55"/>
      <c r="J198" s="18">
        <f t="shared" si="3"/>
        <v>0</v>
      </c>
    </row>
    <row r="199" spans="2:10" ht="15">
      <c r="B199" s="50">
        <v>197</v>
      </c>
      <c r="C199" s="46"/>
      <c r="D199" s="51"/>
      <c r="E199" s="58"/>
      <c r="F199" s="58"/>
      <c r="G199" s="51"/>
      <c r="H199" s="9"/>
      <c r="I199" s="55"/>
      <c r="J199" s="18">
        <f t="shared" si="3"/>
        <v>0</v>
      </c>
    </row>
    <row r="200" spans="2:10" ht="15">
      <c r="B200" s="50">
        <v>198</v>
      </c>
      <c r="C200" s="46"/>
      <c r="D200" s="51"/>
      <c r="E200" s="58"/>
      <c r="F200" s="58"/>
      <c r="G200" s="51"/>
      <c r="H200" s="9"/>
      <c r="I200" s="55"/>
      <c r="J200" s="18">
        <f t="shared" si="3"/>
        <v>0</v>
      </c>
    </row>
    <row r="201" spans="2:10" ht="15">
      <c r="B201" s="50">
        <v>199</v>
      </c>
      <c r="C201" s="46"/>
      <c r="D201" s="51"/>
      <c r="E201" s="58"/>
      <c r="F201" s="58"/>
      <c r="G201" s="51"/>
      <c r="H201" s="9"/>
      <c r="I201" s="55"/>
      <c r="J201" s="18">
        <f t="shared" si="3"/>
        <v>0</v>
      </c>
    </row>
    <row r="202" spans="2:10" ht="15">
      <c r="B202" s="50">
        <v>200</v>
      </c>
      <c r="C202" s="46"/>
      <c r="D202" s="51"/>
      <c r="E202" s="58"/>
      <c r="F202" s="58"/>
      <c r="G202" s="51"/>
      <c r="H202" s="9"/>
      <c r="I202" s="55"/>
      <c r="J202" s="18">
        <f t="shared" si="3"/>
        <v>0</v>
      </c>
    </row>
    <row r="203" spans="2:10" ht="15">
      <c r="B203" s="50">
        <v>201</v>
      </c>
      <c r="C203" s="46"/>
      <c r="D203" s="51"/>
      <c r="E203" s="58"/>
      <c r="F203" s="58"/>
      <c r="G203" s="51"/>
      <c r="H203" s="9"/>
      <c r="I203" s="55"/>
      <c r="J203" s="18">
        <f t="shared" si="3"/>
        <v>0</v>
      </c>
    </row>
    <row r="204" spans="2:10" ht="15">
      <c r="B204" s="50">
        <v>202</v>
      </c>
      <c r="C204" s="46"/>
      <c r="D204" s="51"/>
      <c r="E204" s="58"/>
      <c r="F204" s="58"/>
      <c r="G204" s="51"/>
      <c r="H204" s="9"/>
      <c r="I204" s="55"/>
      <c r="J204" s="18">
        <f t="shared" si="3"/>
        <v>0</v>
      </c>
    </row>
    <row r="205" spans="2:10" ht="15">
      <c r="B205" s="50">
        <v>203</v>
      </c>
      <c r="C205" s="46"/>
      <c r="D205" s="51"/>
      <c r="E205" s="58"/>
      <c r="F205" s="58"/>
      <c r="G205" s="51"/>
      <c r="H205" s="9"/>
      <c r="I205" s="55"/>
      <c r="J205" s="18">
        <f t="shared" si="3"/>
        <v>0</v>
      </c>
    </row>
    <row r="206" spans="2:10" ht="15">
      <c r="B206" s="50">
        <v>204</v>
      </c>
      <c r="C206" s="46"/>
      <c r="D206" s="51"/>
      <c r="E206" s="58"/>
      <c r="F206" s="58"/>
      <c r="G206" s="51"/>
      <c r="H206" s="9"/>
      <c r="I206" s="55"/>
      <c r="J206" s="18">
        <f t="shared" si="3"/>
        <v>0</v>
      </c>
    </row>
    <row r="207" spans="2:10" ht="15">
      <c r="B207" s="50">
        <v>205</v>
      </c>
      <c r="C207" s="46"/>
      <c r="D207" s="51"/>
      <c r="E207" s="58"/>
      <c r="F207" s="58"/>
      <c r="G207" s="51"/>
      <c r="H207" s="9"/>
      <c r="I207" s="55"/>
      <c r="J207" s="18">
        <f t="shared" si="3"/>
        <v>0</v>
      </c>
    </row>
    <row r="208" spans="2:10" ht="15">
      <c r="B208" s="50">
        <v>206</v>
      </c>
      <c r="C208" s="46"/>
      <c r="D208" s="51"/>
      <c r="E208" s="58"/>
      <c r="F208" s="58"/>
      <c r="G208" s="51"/>
      <c r="H208" s="9"/>
      <c r="I208" s="55"/>
      <c r="J208" s="18">
        <f t="shared" si="3"/>
        <v>0</v>
      </c>
    </row>
    <row r="209" spans="2:10" ht="15">
      <c r="B209" s="50">
        <v>207</v>
      </c>
      <c r="C209" s="46"/>
      <c r="D209" s="51"/>
      <c r="E209" s="58"/>
      <c r="F209" s="58"/>
      <c r="G209" s="51"/>
      <c r="H209" s="9"/>
      <c r="I209" s="55"/>
      <c r="J209" s="18">
        <f t="shared" si="3"/>
        <v>0</v>
      </c>
    </row>
    <row r="210" spans="2:10" ht="15">
      <c r="B210" s="50">
        <v>208</v>
      </c>
      <c r="C210" s="46"/>
      <c r="D210" s="51"/>
      <c r="E210" s="58"/>
      <c r="F210" s="58"/>
      <c r="G210" s="51"/>
      <c r="H210" s="9"/>
      <c r="I210" s="55"/>
      <c r="J210" s="18">
        <f t="shared" si="3"/>
        <v>0</v>
      </c>
    </row>
    <row r="211" spans="2:10" ht="15">
      <c r="B211" s="50">
        <v>209</v>
      </c>
      <c r="C211" s="46"/>
      <c r="D211" s="51"/>
      <c r="E211" s="58"/>
      <c r="F211" s="58"/>
      <c r="G211" s="51"/>
      <c r="H211" s="9"/>
      <c r="I211" s="55"/>
      <c r="J211" s="18">
        <f t="shared" si="3"/>
        <v>0</v>
      </c>
    </row>
    <row r="212" spans="2:10" ht="15">
      <c r="B212" s="50">
        <v>210</v>
      </c>
      <c r="C212" s="46"/>
      <c r="D212" s="51"/>
      <c r="E212" s="58"/>
      <c r="F212" s="58"/>
      <c r="G212" s="51"/>
      <c r="H212" s="9"/>
      <c r="I212" s="55"/>
      <c r="J212" s="18">
        <f t="shared" si="3"/>
        <v>0</v>
      </c>
    </row>
    <row r="213" spans="2:10" ht="15">
      <c r="B213" s="50">
        <v>211</v>
      </c>
      <c r="C213" s="46"/>
      <c r="D213" s="51"/>
      <c r="E213" s="58"/>
      <c r="F213" s="58"/>
      <c r="G213" s="51"/>
      <c r="H213" s="9"/>
      <c r="I213" s="55"/>
      <c r="J213" s="18">
        <f t="shared" si="3"/>
        <v>0</v>
      </c>
    </row>
    <row r="214" spans="2:10" ht="15">
      <c r="B214" s="50">
        <v>212</v>
      </c>
      <c r="C214" s="46"/>
      <c r="D214" s="51"/>
      <c r="E214" s="58"/>
      <c r="F214" s="58"/>
      <c r="G214" s="51"/>
      <c r="H214" s="9"/>
      <c r="I214" s="55"/>
      <c r="J214" s="18">
        <f t="shared" si="3"/>
        <v>0</v>
      </c>
    </row>
    <row r="215" spans="2:10" ht="15">
      <c r="B215" s="50">
        <v>213</v>
      </c>
      <c r="C215" s="46"/>
      <c r="D215" s="51"/>
      <c r="E215" s="58"/>
      <c r="F215" s="58"/>
      <c r="G215" s="51"/>
      <c r="H215" s="9"/>
      <c r="I215" s="55"/>
      <c r="J215" s="18">
        <f t="shared" si="3"/>
        <v>0</v>
      </c>
    </row>
    <row r="216" spans="2:10" ht="15">
      <c r="B216" s="50">
        <v>214</v>
      </c>
      <c r="C216" s="46"/>
      <c r="D216" s="51"/>
      <c r="E216" s="58"/>
      <c r="F216" s="58"/>
      <c r="G216" s="51"/>
      <c r="H216" s="9"/>
      <c r="I216" s="55"/>
      <c r="J216" s="18">
        <f t="shared" si="3"/>
        <v>0</v>
      </c>
    </row>
    <row r="217" spans="2:10" ht="15">
      <c r="B217" s="50">
        <v>215</v>
      </c>
      <c r="C217" s="46"/>
      <c r="D217" s="51"/>
      <c r="E217" s="58"/>
      <c r="F217" s="58"/>
      <c r="G217" s="51"/>
      <c r="H217" s="9"/>
      <c r="I217" s="55"/>
      <c r="J217" s="18">
        <f t="shared" si="3"/>
        <v>0</v>
      </c>
    </row>
    <row r="218" spans="2:10" ht="15">
      <c r="B218" s="50">
        <v>216</v>
      </c>
      <c r="C218" s="46"/>
      <c r="D218" s="51"/>
      <c r="E218" s="58"/>
      <c r="F218" s="58"/>
      <c r="G218" s="51"/>
      <c r="H218" s="9"/>
      <c r="I218" s="55"/>
      <c r="J218" s="18">
        <f t="shared" si="3"/>
        <v>0</v>
      </c>
    </row>
    <row r="219" spans="2:10" ht="15">
      <c r="B219" s="50">
        <v>217</v>
      </c>
      <c r="C219" s="46"/>
      <c r="D219" s="51"/>
      <c r="E219" s="58"/>
      <c r="F219" s="58"/>
      <c r="G219" s="51"/>
      <c r="H219" s="9"/>
      <c r="I219" s="55"/>
      <c r="J219" s="18">
        <f t="shared" si="3"/>
        <v>0</v>
      </c>
    </row>
    <row r="220" spans="2:10" ht="15">
      <c r="B220" s="50">
        <v>218</v>
      </c>
      <c r="C220" s="46"/>
      <c r="D220" s="51"/>
      <c r="E220" s="58"/>
      <c r="F220" s="58"/>
      <c r="G220" s="51"/>
      <c r="H220" s="9"/>
      <c r="I220" s="55"/>
      <c r="J220" s="18">
        <f t="shared" si="3"/>
        <v>0</v>
      </c>
    </row>
    <row r="221" spans="2:10" ht="15">
      <c r="B221" s="50">
        <v>219</v>
      </c>
      <c r="C221" s="46"/>
      <c r="D221" s="51"/>
      <c r="E221" s="58"/>
      <c r="F221" s="58"/>
      <c r="G221" s="51"/>
      <c r="H221" s="9"/>
      <c r="I221" s="55"/>
      <c r="J221" s="18">
        <f t="shared" si="3"/>
        <v>0</v>
      </c>
    </row>
    <row r="222" spans="2:10" ht="15">
      <c r="B222" s="50">
        <v>220</v>
      </c>
      <c r="C222" s="46"/>
      <c r="D222" s="51"/>
      <c r="E222" s="58"/>
      <c r="F222" s="58"/>
      <c r="G222" s="51"/>
      <c r="H222" s="9"/>
      <c r="I222" s="55"/>
      <c r="J222" s="18">
        <f t="shared" si="3"/>
        <v>0</v>
      </c>
    </row>
    <row r="223" spans="2:10" ht="15">
      <c r="B223" s="50">
        <v>221</v>
      </c>
      <c r="C223" s="46"/>
      <c r="D223" s="51"/>
      <c r="E223" s="58"/>
      <c r="F223" s="58"/>
      <c r="G223" s="51"/>
      <c r="H223" s="9"/>
      <c r="I223" s="55"/>
      <c r="J223" s="18">
        <f t="shared" si="3"/>
        <v>0</v>
      </c>
    </row>
    <row r="224" spans="2:10" ht="15">
      <c r="B224" s="50">
        <v>222</v>
      </c>
      <c r="C224" s="46"/>
      <c r="D224" s="51"/>
      <c r="E224" s="58"/>
      <c r="F224" s="58"/>
      <c r="G224" s="51"/>
      <c r="H224" s="9"/>
      <c r="I224" s="55"/>
      <c r="J224" s="18">
        <f t="shared" si="3"/>
        <v>0</v>
      </c>
    </row>
    <row r="225" spans="2:10" ht="15">
      <c r="B225" s="50">
        <v>223</v>
      </c>
      <c r="C225" s="46"/>
      <c r="D225" s="51"/>
      <c r="E225" s="58"/>
      <c r="F225" s="58"/>
      <c r="G225" s="51"/>
      <c r="H225" s="9"/>
      <c r="I225" s="55"/>
      <c r="J225" s="18">
        <f t="shared" si="3"/>
        <v>0</v>
      </c>
    </row>
    <row r="226" spans="2:10" ht="15">
      <c r="B226" s="50">
        <v>224</v>
      </c>
      <c r="C226" s="46"/>
      <c r="D226" s="51"/>
      <c r="E226" s="58"/>
      <c r="F226" s="58"/>
      <c r="G226" s="51"/>
      <c r="H226" s="9"/>
      <c r="I226" s="55"/>
      <c r="J226" s="18">
        <f t="shared" si="3"/>
        <v>0</v>
      </c>
    </row>
    <row r="227" spans="2:10" ht="15">
      <c r="B227" s="50">
        <v>225</v>
      </c>
      <c r="C227" s="46"/>
      <c r="D227" s="51"/>
      <c r="E227" s="58"/>
      <c r="F227" s="58"/>
      <c r="G227" s="51"/>
      <c r="H227" s="9"/>
      <c r="I227" s="55"/>
      <c r="J227" s="18">
        <f t="shared" si="3"/>
        <v>0</v>
      </c>
    </row>
    <row r="228" spans="2:10" ht="15">
      <c r="B228" s="50">
        <v>226</v>
      </c>
      <c r="C228" s="46"/>
      <c r="D228" s="51"/>
      <c r="E228" s="58"/>
      <c r="F228" s="58"/>
      <c r="G228" s="51"/>
      <c r="H228" s="9"/>
      <c r="I228" s="55"/>
      <c r="J228" s="18">
        <f t="shared" si="3"/>
        <v>0</v>
      </c>
    </row>
    <row r="229" spans="2:10" ht="15">
      <c r="B229" s="50">
        <v>227</v>
      </c>
      <c r="C229" s="46"/>
      <c r="D229" s="51"/>
      <c r="E229" s="58"/>
      <c r="F229" s="58"/>
      <c r="G229" s="51"/>
      <c r="H229" s="9"/>
      <c r="I229" s="55"/>
      <c r="J229" s="18">
        <f t="shared" si="3"/>
        <v>0</v>
      </c>
    </row>
    <row r="230" spans="2:10" ht="15">
      <c r="B230" s="50">
        <v>228</v>
      </c>
      <c r="C230" s="46"/>
      <c r="D230" s="51"/>
      <c r="E230" s="58"/>
      <c r="F230" s="58"/>
      <c r="G230" s="51"/>
      <c r="H230" s="9"/>
      <c r="I230" s="55"/>
      <c r="J230" s="18">
        <f t="shared" si="3"/>
        <v>0</v>
      </c>
    </row>
    <row r="231" spans="2:10" ht="15">
      <c r="B231" s="50">
        <v>229</v>
      </c>
      <c r="C231" s="46"/>
      <c r="D231" s="51"/>
      <c r="E231" s="58"/>
      <c r="F231" s="58"/>
      <c r="G231" s="51"/>
      <c r="H231" s="9"/>
      <c r="I231" s="55"/>
      <c r="J231" s="18">
        <f aca="true" t="shared" si="4" ref="J231:J252">H231*I231</f>
        <v>0</v>
      </c>
    </row>
    <row r="232" spans="2:10" ht="15">
      <c r="B232" s="50">
        <v>230</v>
      </c>
      <c r="C232" s="46"/>
      <c r="D232" s="51"/>
      <c r="E232" s="58"/>
      <c r="F232" s="58"/>
      <c r="G232" s="51"/>
      <c r="H232" s="9"/>
      <c r="I232" s="55"/>
      <c r="J232" s="18">
        <f t="shared" si="4"/>
        <v>0</v>
      </c>
    </row>
    <row r="233" spans="2:10" ht="15">
      <c r="B233" s="50">
        <v>231</v>
      </c>
      <c r="C233" s="46"/>
      <c r="D233" s="51"/>
      <c r="E233" s="58"/>
      <c r="F233" s="58"/>
      <c r="G233" s="51"/>
      <c r="H233" s="9"/>
      <c r="I233" s="55"/>
      <c r="J233" s="18">
        <f t="shared" si="4"/>
        <v>0</v>
      </c>
    </row>
    <row r="234" spans="2:10" ht="15">
      <c r="B234" s="50">
        <v>232</v>
      </c>
      <c r="C234" s="46"/>
      <c r="D234" s="51"/>
      <c r="E234" s="58"/>
      <c r="F234" s="58"/>
      <c r="G234" s="51"/>
      <c r="H234" s="9"/>
      <c r="I234" s="55"/>
      <c r="J234" s="18">
        <f t="shared" si="4"/>
        <v>0</v>
      </c>
    </row>
    <row r="235" spans="2:10" ht="15">
      <c r="B235" s="50">
        <v>233</v>
      </c>
      <c r="C235" s="46"/>
      <c r="D235" s="51"/>
      <c r="E235" s="58"/>
      <c r="F235" s="58"/>
      <c r="G235" s="51"/>
      <c r="H235" s="9"/>
      <c r="I235" s="55"/>
      <c r="J235" s="18">
        <f t="shared" si="4"/>
        <v>0</v>
      </c>
    </row>
    <row r="236" spans="2:10" ht="15">
      <c r="B236" s="50">
        <v>234</v>
      </c>
      <c r="C236" s="46"/>
      <c r="D236" s="51"/>
      <c r="E236" s="58"/>
      <c r="F236" s="58"/>
      <c r="G236" s="51"/>
      <c r="H236" s="9"/>
      <c r="I236" s="55"/>
      <c r="J236" s="18">
        <f t="shared" si="4"/>
        <v>0</v>
      </c>
    </row>
    <row r="237" spans="2:10" ht="15">
      <c r="B237" s="50">
        <v>235</v>
      </c>
      <c r="C237" s="46"/>
      <c r="D237" s="51"/>
      <c r="E237" s="58"/>
      <c r="F237" s="58"/>
      <c r="G237" s="51"/>
      <c r="H237" s="9"/>
      <c r="I237" s="55"/>
      <c r="J237" s="18">
        <f t="shared" si="4"/>
        <v>0</v>
      </c>
    </row>
    <row r="238" spans="2:10" ht="15">
      <c r="B238" s="50">
        <v>236</v>
      </c>
      <c r="C238" s="46"/>
      <c r="D238" s="51"/>
      <c r="E238" s="58"/>
      <c r="F238" s="58"/>
      <c r="G238" s="51"/>
      <c r="H238" s="9"/>
      <c r="I238" s="55"/>
      <c r="J238" s="18">
        <f t="shared" si="4"/>
        <v>0</v>
      </c>
    </row>
    <row r="239" spans="2:10" ht="15">
      <c r="B239" s="50">
        <v>237</v>
      </c>
      <c r="C239" s="46"/>
      <c r="D239" s="51"/>
      <c r="E239" s="58"/>
      <c r="F239" s="58"/>
      <c r="G239" s="51"/>
      <c r="H239" s="9"/>
      <c r="I239" s="55"/>
      <c r="J239" s="18">
        <f t="shared" si="4"/>
        <v>0</v>
      </c>
    </row>
    <row r="240" spans="2:10" ht="15">
      <c r="B240" s="50">
        <v>238</v>
      </c>
      <c r="C240" s="46"/>
      <c r="D240" s="51"/>
      <c r="E240" s="58"/>
      <c r="F240" s="58"/>
      <c r="G240" s="51"/>
      <c r="H240" s="9"/>
      <c r="I240" s="55"/>
      <c r="J240" s="18">
        <f t="shared" si="4"/>
        <v>0</v>
      </c>
    </row>
    <row r="241" spans="2:10" ht="15">
      <c r="B241" s="50">
        <v>239</v>
      </c>
      <c r="C241" s="46"/>
      <c r="D241" s="51"/>
      <c r="E241" s="58"/>
      <c r="F241" s="58"/>
      <c r="G241" s="51"/>
      <c r="H241" s="9"/>
      <c r="I241" s="55"/>
      <c r="J241" s="18">
        <f t="shared" si="4"/>
        <v>0</v>
      </c>
    </row>
    <row r="242" spans="2:10" ht="15">
      <c r="B242" s="50">
        <v>240</v>
      </c>
      <c r="C242" s="46"/>
      <c r="D242" s="51"/>
      <c r="E242" s="58"/>
      <c r="F242" s="58"/>
      <c r="G242" s="51"/>
      <c r="H242" s="9"/>
      <c r="I242" s="55"/>
      <c r="J242" s="18">
        <f t="shared" si="4"/>
        <v>0</v>
      </c>
    </row>
    <row r="243" spans="2:10" ht="15">
      <c r="B243" s="50">
        <v>241</v>
      </c>
      <c r="C243" s="46"/>
      <c r="D243" s="51"/>
      <c r="E243" s="58"/>
      <c r="F243" s="58"/>
      <c r="G243" s="51"/>
      <c r="H243" s="9"/>
      <c r="I243" s="55"/>
      <c r="J243" s="18">
        <f t="shared" si="4"/>
        <v>0</v>
      </c>
    </row>
    <row r="244" spans="2:10" ht="15">
      <c r="B244" s="50">
        <v>242</v>
      </c>
      <c r="C244" s="46"/>
      <c r="D244" s="51"/>
      <c r="E244" s="58"/>
      <c r="F244" s="58"/>
      <c r="G244" s="51"/>
      <c r="H244" s="9"/>
      <c r="I244" s="55"/>
      <c r="J244" s="18">
        <f t="shared" si="4"/>
        <v>0</v>
      </c>
    </row>
    <row r="245" spans="2:10" ht="15">
      <c r="B245" s="50">
        <v>243</v>
      </c>
      <c r="C245" s="46"/>
      <c r="D245" s="51"/>
      <c r="E245" s="58"/>
      <c r="F245" s="58"/>
      <c r="G245" s="51"/>
      <c r="H245" s="9"/>
      <c r="I245" s="55"/>
      <c r="J245" s="18">
        <f t="shared" si="4"/>
        <v>0</v>
      </c>
    </row>
    <row r="246" spans="2:10" ht="15">
      <c r="B246" s="50">
        <v>244</v>
      </c>
      <c r="C246" s="46"/>
      <c r="D246" s="51"/>
      <c r="E246" s="58"/>
      <c r="F246" s="58"/>
      <c r="G246" s="51"/>
      <c r="H246" s="9"/>
      <c r="I246" s="55"/>
      <c r="J246" s="18">
        <f t="shared" si="4"/>
        <v>0</v>
      </c>
    </row>
    <row r="247" spans="2:10" ht="15">
      <c r="B247" s="50">
        <v>245</v>
      </c>
      <c r="C247" s="46"/>
      <c r="D247" s="51"/>
      <c r="E247" s="58"/>
      <c r="F247" s="58"/>
      <c r="G247" s="51"/>
      <c r="H247" s="9"/>
      <c r="I247" s="55"/>
      <c r="J247" s="18">
        <f t="shared" si="4"/>
        <v>0</v>
      </c>
    </row>
    <row r="248" spans="2:10" ht="15">
      <c r="B248" s="50">
        <v>246</v>
      </c>
      <c r="C248" s="46"/>
      <c r="D248" s="51"/>
      <c r="E248" s="58"/>
      <c r="F248" s="58"/>
      <c r="G248" s="51"/>
      <c r="H248" s="9"/>
      <c r="I248" s="55"/>
      <c r="J248" s="18">
        <f t="shared" si="4"/>
        <v>0</v>
      </c>
    </row>
    <row r="249" spans="2:10" ht="15">
      <c r="B249" s="50">
        <v>247</v>
      </c>
      <c r="C249" s="46"/>
      <c r="D249" s="51"/>
      <c r="E249" s="58"/>
      <c r="F249" s="58"/>
      <c r="G249" s="51"/>
      <c r="H249" s="9"/>
      <c r="I249" s="55"/>
      <c r="J249" s="18">
        <f t="shared" si="4"/>
        <v>0</v>
      </c>
    </row>
    <row r="250" spans="2:10" ht="15">
      <c r="B250" s="50">
        <v>248</v>
      </c>
      <c r="C250" s="46"/>
      <c r="D250" s="51"/>
      <c r="E250" s="58"/>
      <c r="F250" s="58"/>
      <c r="G250" s="51"/>
      <c r="H250" s="9"/>
      <c r="I250" s="55"/>
      <c r="J250" s="18">
        <f t="shared" si="4"/>
        <v>0</v>
      </c>
    </row>
    <row r="251" spans="2:10" ht="15">
      <c r="B251" s="50">
        <v>249</v>
      </c>
      <c r="C251" s="46"/>
      <c r="D251" s="51"/>
      <c r="E251" s="58"/>
      <c r="F251" s="58"/>
      <c r="G251" s="51"/>
      <c r="H251" s="9"/>
      <c r="I251" s="55"/>
      <c r="J251" s="18">
        <f t="shared" si="4"/>
        <v>0</v>
      </c>
    </row>
    <row r="252" spans="2:10" ht="16" thickBot="1">
      <c r="B252" s="61">
        <v>250</v>
      </c>
      <c r="C252" s="46"/>
      <c r="D252" s="62"/>
      <c r="E252" s="63"/>
      <c r="F252" s="63"/>
      <c r="G252" s="62"/>
      <c r="H252" s="64"/>
      <c r="I252" s="65"/>
      <c r="J252" s="66">
        <f t="shared" si="4"/>
        <v>0</v>
      </c>
    </row>
  </sheetData>
  <protectedRanges>
    <protectedRange sqref="D3:I252" name="Range1_1"/>
  </protectedRanges>
  <dataValidations count="2">
    <dataValidation type="list" allowBlank="1" showInputMessage="1" showErrorMessage="1" sqref="G3:G252">
      <formula1>typ</formula1>
    </dataValidation>
    <dataValidation type="list" allowBlank="1" showInputMessage="1" showErrorMessage="1" sqref="C3:C252">
      <formula1>KategorieSAKO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0064-8508-4AC2-981D-DA5FFDA103CB}">
  <dimension ref="A1:A4"/>
  <sheetViews>
    <sheetView workbookViewId="0" topLeftCell="A1">
      <selection activeCell="A4" sqref="A4"/>
    </sheetView>
  </sheetViews>
  <sheetFormatPr defaultColWidth="8.8515625" defaultRowHeight="15"/>
  <cols>
    <col min="1" max="1" width="17.7109375" style="0" customWidth="1"/>
  </cols>
  <sheetData>
    <row r="1" ht="15">
      <c r="A1" t="s">
        <v>53</v>
      </c>
    </row>
    <row r="2" ht="15">
      <c r="A2" t="s">
        <v>54</v>
      </c>
    </row>
    <row r="3" ht="15">
      <c r="A3" t="s">
        <v>56</v>
      </c>
    </row>
    <row r="4" ht="15">
      <c r="A4" t="s">
        <v>55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B1C69CB0C274E9BBF4938C409262E" ma:contentTypeVersion="14" ma:contentTypeDescription="Create a new document." ma:contentTypeScope="" ma:versionID="148f6456280e5491bf14281150b8a707">
  <xsd:schema xmlns:xsd="http://www.w3.org/2001/XMLSchema" xmlns:xs="http://www.w3.org/2001/XMLSchema" xmlns:p="http://schemas.microsoft.com/office/2006/metadata/properties" xmlns:ns2="1aba74ba-5f90-430f-ae4e-ece25c0bc105" xmlns:ns3="b6f66460-81eb-4f4f-99b6-57b4fe2ee1df" targetNamespace="http://schemas.microsoft.com/office/2006/metadata/properties" ma:root="true" ma:fieldsID="01f8b0148b9362d54e6b2ca9cd29476d" ns2:_="" ns3:_="">
    <xsd:import namespace="1aba74ba-5f90-430f-ae4e-ece25c0bc105"/>
    <xsd:import namespace="b6f66460-81eb-4f4f-99b6-57b4fe2ee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a74ba-5f90-430f-ae4e-ece25c0bc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deb88f1-2ab0-48a5-b31b-0655173f5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66460-81eb-4f4f-99b6-57b4fe2ee1d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9e49ba5-47e8-4287-94ba-73ad559382be}" ma:internalName="TaxCatchAll" ma:showField="CatchAllData" ma:web="b6f66460-81eb-4f4f-99b6-57b4fe2ee1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f66460-81eb-4f4f-99b6-57b4fe2ee1df" xsi:nil="true"/>
    <lcf76f155ced4ddcb4097134ff3c332f xmlns="1aba74ba-5f90-430f-ae4e-ece25c0bc1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1B82F-CA5A-4F74-BE4B-17536EDAD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a74ba-5f90-430f-ae4e-ece25c0bc105"/>
    <ds:schemaRef ds:uri="b6f66460-81eb-4f4f-99b6-57b4fe2ee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6C1FAD-4B3B-4A54-B328-2BD802790630}">
  <ds:schemaRefs>
    <ds:schemaRef ds:uri="http://schemas.microsoft.com/office/2006/metadata/properties"/>
    <ds:schemaRef ds:uri="http://schemas.microsoft.com/office/infopath/2007/PartnerControls"/>
    <ds:schemaRef ds:uri="b6f66460-81eb-4f4f-99b6-57b4fe2ee1df"/>
    <ds:schemaRef ds:uri="1aba74ba-5f90-430f-ae4e-ece25c0bc105"/>
  </ds:schemaRefs>
</ds:datastoreItem>
</file>

<file path=customXml/itemProps3.xml><?xml version="1.0" encoding="utf-8"?>
<ds:datastoreItem xmlns:ds="http://schemas.openxmlformats.org/officeDocument/2006/customXml" ds:itemID="{91F8E16F-7A2B-411D-96FB-72836686D5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2024-01-17T07:51:35Z</dcterms:created>
  <dcterms:modified xsi:type="dcterms:W3CDTF">2024-02-05T16:26:49Z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0x010100B26B1C69CB0C274E9BBF4938C409262E</vt:lpwstr>
  </property>
  <property fmtid="{D5CDD505-2E9C-101B-9397-08002B2CF9AE}" pid="3" name="MediaServiceImageTags">
    <vt:lpwstr/>
  </property>
</Properties>
</file>